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filterPrivacy="1" defaultThemeVersion="124226"/>
  <xr:revisionPtr revIDLastSave="0" documentId="13_ncr:1_{BA2D4B61-9BF1-469D-92C3-2755592705BB}" xr6:coauthVersionLast="47" xr6:coauthVersionMax="47" xr10:uidLastSave="{00000000-0000-0000-0000-000000000000}"/>
  <bookViews>
    <workbookView xWindow="3420" yWindow="1215" windowWidth="23280" windowHeight="14280" tabRatio="937" firstSheet="11" activeTab="11" xr2:uid="{00000000-000D-0000-FFFF-FFFF00000000}"/>
  </bookViews>
  <sheets>
    <sheet name="Leistungsübersicht" sheetId="1" r:id="rId1"/>
    <sheet name="Rechnungsadresse" sheetId="2" state="hidden" r:id="rId2"/>
    <sheet name="Bestellübersicht" sheetId="4" state="hidden" r:id="rId3"/>
    <sheet name="Abfallentsorgung" sheetId="3" r:id="rId4"/>
    <sheet name="Abhängungen I Traversentechnik" sheetId="5" r:id="rId5"/>
    <sheet name="Audio- I Videotechnik" sheetId="22" r:id="rId6"/>
    <sheet name="Bewachung" sheetId="19" r:id="rId7"/>
    <sheet name="Blumen" sheetId="14" r:id="rId8"/>
    <sheet name="Bodenbeläge" sheetId="6" r:id="rId9"/>
    <sheet name="Druckluftanschluss" sheetId="7" r:id="rId10"/>
    <sheet name="Elektroinstallationen (m²)" sheetId="8" state="hidden" r:id="rId11"/>
    <sheet name="Elektroinstallationen (pausch.)" sheetId="26" r:id="rId12"/>
    <sheet name="Infektionsschutz Hygiene" sheetId="25" r:id="rId13"/>
    <sheet name="Infektionsschutz Standfl. (L)" sheetId="24" r:id="rId14"/>
    <sheet name="Infektionsschutz Standfl. (M)" sheetId="13" state="hidden" r:id="rId15"/>
    <sheet name="Inform.- I Kommunik.technologie" sheetId="9" r:id="rId16"/>
    <sheet name="Kühl- I Küchen- I Heißgeräte" sheetId="15" r:id="rId17"/>
    <sheet name="Messe- I Kongresspersonal" sheetId="20" state="hidden" r:id="rId18"/>
    <sheet name="Mietmöbel" sheetId="16" r:id="rId19"/>
    <sheet name="Parkplätze" sheetId="21" r:id="rId20"/>
    <sheet name="Sprinkleranlagen" sheetId="17" r:id="rId21"/>
    <sheet name="Stand- I Möbelpakete (L)" sheetId="11" r:id="rId22"/>
    <sheet name="Stand- I Möbelpakete (M)" sheetId="23" state="hidden" r:id="rId23"/>
    <sheet name="Standreinigung" sheetId="10" r:id="rId24"/>
    <sheet name="Technische Gase" sheetId="18" state="hidden" r:id="rId25"/>
    <sheet name="Wasser I Abwasser" sheetId="12" r:id="rId26"/>
  </sheets>
  <definedNames>
    <definedName name="_xlnm._FilterDatabase" localSheetId="6" hidden="1">Bewachung!#REF!</definedName>
    <definedName name="_xlnm._FilterDatabase" localSheetId="0" hidden="1">Leistungsübersicht!$A$12:$B$27</definedName>
    <definedName name="_xlnm.Print_Area" localSheetId="3">Abfallentsorgung!$A$1:$G$28</definedName>
    <definedName name="_xlnm.Print_Area" localSheetId="4">'Abhängungen I Traversentechnik'!$A$1:$E$68</definedName>
    <definedName name="_xlnm.Print_Area" localSheetId="5">'Audio- I Videotechnik'!$A$1:$F$39</definedName>
    <definedName name="_xlnm.Print_Area" localSheetId="2">Bestellübersicht!$A$3:$F$113</definedName>
    <definedName name="_xlnm.Print_Area" localSheetId="6">Bewachung!$A$1:$F$9</definedName>
    <definedName name="_xlnm.Print_Area" localSheetId="7">Blumen!$A$1:$F$98</definedName>
    <definedName name="_xlnm.Print_Area" localSheetId="8">Bodenbeläge!$A$1:$E$50</definedName>
    <definedName name="_xlnm.Print_Area" localSheetId="9">Druckluftanschluss!$A$1:$F$16</definedName>
    <definedName name="_xlnm.Print_Area" localSheetId="10">'Elektroinstallationen (m²)'!$A$1:$F$71</definedName>
    <definedName name="_xlnm.Print_Area" localSheetId="12">'Infektionsschutz Hygiene'!$A$1:$E$26</definedName>
    <definedName name="_xlnm.Print_Area" localSheetId="13">'Infektionsschutz Standfl. (L)'!$A$1:$F$19</definedName>
    <definedName name="_xlnm.Print_Area" localSheetId="14">'Infektionsschutz Standfl. (M)'!$A$1:$F$19</definedName>
    <definedName name="_xlnm.Print_Area" localSheetId="15">'Inform.- I Kommunik.technologie'!$A$1:$E$65</definedName>
    <definedName name="_xlnm.Print_Area" localSheetId="16">'Kühl- I Küchen- I Heißgeräte'!$A$1:$G$85</definedName>
    <definedName name="_xlnm.Print_Area" localSheetId="0">Leistungsübersicht!$A$1:$A$27</definedName>
    <definedName name="_xlnm.Print_Area" localSheetId="17">'Messe- I Kongresspersonal'!$A$1:$H$29</definedName>
    <definedName name="_xlnm.Print_Area" localSheetId="18">Mietmöbel!$A$1:$F$222</definedName>
    <definedName name="_xlnm.Print_Area" localSheetId="19">Parkplätze!$A$1:$H$17</definedName>
    <definedName name="_xlnm.Print_Area" localSheetId="1">Rechnungsadresse!$A$5:$H$36</definedName>
    <definedName name="_xlnm.Print_Area" localSheetId="20">Sprinkleranlagen!$A$1:$E$44</definedName>
    <definedName name="_xlnm.Print_Area" localSheetId="21">'Stand- I Möbelpakete (L)'!$A$1:$E$195</definedName>
    <definedName name="_xlnm.Print_Area" localSheetId="22">'Stand- I Möbelpakete (M)'!$A$1:$E$202</definedName>
    <definedName name="_xlnm.Print_Area" localSheetId="23">Standreinigung!$A$1:$E$35</definedName>
    <definedName name="_xlnm.Print_Area" localSheetId="24">'Technische Gase'!$A$1:$G$59</definedName>
    <definedName name="_xlnm.Print_Area" localSheetId="25">'Wasser I Abwasser'!$A$1:$E$45</definedName>
    <definedName name="_xlnm.Print_Titles" localSheetId="0">Leistungsübersicht!$1:$11</definedName>
    <definedName name="Print_Titles" localSheetId="0">Leistungsübersicht!$1:$11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98" i="4" l="1" a="1"/>
  <c r="A98" i="4" s="1"/>
  <c r="A44" i="4" l="1" a="1"/>
  <c r="A44" i="4" s="1"/>
  <c r="A39" i="4" a="1"/>
  <c r="A39" i="4" s="1"/>
  <c r="A109" i="4" l="1" a="1"/>
  <c r="A109" i="4" s="1"/>
  <c r="A113" i="4" l="1" a="1"/>
  <c r="A113" i="4" s="1"/>
  <c r="A59" i="4" l="1" a="1"/>
  <c r="A59" i="4" s="1"/>
  <c r="A54" i="4" a="1"/>
  <c r="A54" i="4" s="1"/>
  <c r="A49" i="4" a="1"/>
  <c r="A49" i="4" s="1"/>
  <c r="A108" i="4" l="1" a="1"/>
  <c r="A108" i="4" s="1"/>
  <c r="A103" i="4" a="1"/>
  <c r="A103" i="4" s="1"/>
  <c r="A88" i="4" a="1"/>
  <c r="A88" i="4" s="1"/>
  <c r="A64" i="4" a="1"/>
  <c r="A64" i="4" s="1"/>
  <c r="A14" i="4" a="1"/>
  <c r="A14" i="4" s="1"/>
  <c r="A9" i="4" a="1"/>
  <c r="A9" i="4" s="1"/>
  <c r="A93" i="4" a="1"/>
  <c r="A93" i="4" s="1"/>
  <c r="A83" i="4" a="1"/>
  <c r="A83" i="4" s="1"/>
  <c r="A78" i="4" a="1"/>
  <c r="A78" i="4" s="1"/>
  <c r="A19" i="4" a="1"/>
  <c r="A19" i="4" s="1"/>
  <c r="A74" i="4" a="1"/>
  <c r="A74" i="4" s="1"/>
  <c r="A69" i="4" a="1"/>
  <c r="A69" i="4" s="1"/>
  <c r="A34" i="4" a="1"/>
  <c r="A34" i="4" s="1"/>
  <c r="A29" i="4" a="1"/>
  <c r="A29" i="4" s="1"/>
  <c r="A24" i="4" l="1" a="1"/>
  <c r="A24" i="4" s="1"/>
  <c r="A4" i="4" a="1"/>
  <c r="A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<sst xmlns="http://schemas.openxmlformats.org/spreadsheetml/2006/main" count="2866" uniqueCount="2355">
  <si>
    <t>Abfallentsorgung</t>
  </si>
  <si>
    <t>Stahlseilabhängung, bis 7,0 m Deckenhöhe, bis max. 50 kg Abhängelast</t>
  </si>
  <si>
    <t>Montagestunde inkl. Arbeitsbühne</t>
  </si>
  <si>
    <t>Montagestunde</t>
  </si>
  <si>
    <t>Montage/Anschlagen der Last</t>
  </si>
  <si>
    <t>Ausrichtung der Abhängung auf Höhe</t>
  </si>
  <si>
    <t>auf Anfrage</t>
  </si>
  <si>
    <t>Druckluftanschluss</t>
  </si>
  <si>
    <t>Informations- und Kommunikationstechnologie</t>
  </si>
  <si>
    <t>Eine Standzuleitung bis 3 kW Wechselstrom inkl. einer Schukosteckdose</t>
  </si>
  <si>
    <t>Drehstromzuleitung bis 5 kW</t>
  </si>
  <si>
    <t>Drehstromzuleitung bis 10 kW</t>
  </si>
  <si>
    <t>Drehstromzuleitung bis 15 kW</t>
  </si>
  <si>
    <t>Drehstromzuleitung bis 30 kW</t>
  </si>
  <si>
    <t>Drehstromzuleitung bis 45 kW</t>
  </si>
  <si>
    <t>Drehstromzuleitung bis 60 kW</t>
  </si>
  <si>
    <t>Drehstromzuleitung bis 80 kW</t>
  </si>
  <si>
    <t>zusätzliche Schukosteckdose</t>
  </si>
  <si>
    <t>Drehstromsteckdose CEE 16 A</t>
  </si>
  <si>
    <t>Drehstromsteckdose CEE 32 A</t>
  </si>
  <si>
    <t>Drehstromsteckdose CEE 63 A</t>
  </si>
  <si>
    <t>Drehstromsteckdose CEE 125 A</t>
  </si>
  <si>
    <t>Dreifach Tischsteckdose</t>
  </si>
  <si>
    <t>Anschluss bis 5 kW</t>
  </si>
  <si>
    <t>Anschluss bis 10 kW</t>
  </si>
  <si>
    <t>Anschluss bis 15 kW</t>
  </si>
  <si>
    <t>Anschluss bis 30 kW</t>
  </si>
  <si>
    <t>Anschluss ab 30 kW</t>
  </si>
  <si>
    <t>Anlage bis 3 kW</t>
  </si>
  <si>
    <t>Anlage bis 30 kW</t>
  </si>
  <si>
    <t>Anlage ab 30 kW</t>
  </si>
  <si>
    <t>Standreinigung</t>
  </si>
  <si>
    <t>bis 49 m²</t>
  </si>
  <si>
    <t>50 – 99 m²</t>
  </si>
  <si>
    <t>100 – 249 m²</t>
  </si>
  <si>
    <t>250 – 499 m²</t>
  </si>
  <si>
    <t>über 500 m²</t>
  </si>
  <si>
    <t>Niro-Spüle (1 Becken, 1 Ablage, 1 Unterbau)</t>
  </si>
  <si>
    <t>Waschbecken-Anschluss</t>
  </si>
  <si>
    <t>Doppelspülen-Anschluss</t>
  </si>
  <si>
    <t>5-Liter-E-Speicher-Anschluss</t>
  </si>
  <si>
    <t>Durchlauferhitzer-Anschluss</t>
  </si>
  <si>
    <t>Kaffeemaschinen-Anschluss</t>
  </si>
  <si>
    <t>Kombiküchen-Anschluss</t>
  </si>
  <si>
    <t>Container-Anschluss</t>
  </si>
  <si>
    <t>Geschirrspülmaschinen-Anschluss</t>
  </si>
  <si>
    <t>Bodenbeläge</t>
  </si>
  <si>
    <t>Rips Bahnenware, inkl. Abdeckfolie und Entsorgung</t>
  </si>
  <si>
    <t>andere Farben auf Anfrage gegen Aufpreis</t>
  </si>
  <si>
    <t>Elektroverteiler ohne Steckdosen bis 15 kW</t>
  </si>
  <si>
    <t>Elektroverteiler ohne Steckdosen bis 30 kW</t>
  </si>
  <si>
    <t>Elektroverteiler ohne Steckdosen bis 80 kW</t>
  </si>
  <si>
    <t>Displaystrahler in LED Technik, betriebsfertig als Wandmontage</t>
  </si>
  <si>
    <t>weitere Beleuchtungsanlagen auf Anfrage</t>
  </si>
  <si>
    <t>Vorhang für Systemwände, grau</t>
  </si>
  <si>
    <t>3240105C</t>
  </si>
  <si>
    <t>3240104C</t>
  </si>
  <si>
    <t>3240102C</t>
  </si>
  <si>
    <t>3240101C</t>
  </si>
  <si>
    <t>3240103C</t>
  </si>
  <si>
    <t>3240109C</t>
  </si>
  <si>
    <t>3240108C</t>
  </si>
  <si>
    <t>3240107C</t>
  </si>
  <si>
    <t>3240112C</t>
  </si>
  <si>
    <t>3240113C</t>
  </si>
  <si>
    <t>3130401C</t>
  </si>
  <si>
    <t>3130402C</t>
  </si>
  <si>
    <t>3140101C</t>
  </si>
  <si>
    <t>3140102C</t>
  </si>
  <si>
    <t>3140103C</t>
  </si>
  <si>
    <t>3140104C</t>
  </si>
  <si>
    <t>3140105C</t>
  </si>
  <si>
    <t>3140106C</t>
  </si>
  <si>
    <t>3110101C</t>
  </si>
  <si>
    <t>3110201C</t>
  </si>
  <si>
    <t>3110202C</t>
  </si>
  <si>
    <t>3110203C</t>
  </si>
  <si>
    <t>3110204C</t>
  </si>
  <si>
    <t>3110206C</t>
  </si>
  <si>
    <t>3110208C</t>
  </si>
  <si>
    <t>3110205C</t>
  </si>
  <si>
    <t>4001017C</t>
  </si>
  <si>
    <t>4002002C</t>
  </si>
  <si>
    <t>4002003C</t>
  </si>
  <si>
    <t>4002006C</t>
  </si>
  <si>
    <t>4001001C</t>
  </si>
  <si>
    <t>4001004C</t>
  </si>
  <si>
    <t>4001003C</t>
  </si>
  <si>
    <t>4001002C</t>
  </si>
  <si>
    <t>4001030C</t>
  </si>
  <si>
    <t>4001032C</t>
  </si>
  <si>
    <t>4001033C</t>
  </si>
  <si>
    <t>4001034C</t>
  </si>
  <si>
    <t>4001035C</t>
  </si>
  <si>
    <t>4001036C</t>
  </si>
  <si>
    <t>4001037C</t>
  </si>
  <si>
    <t>4001031C</t>
  </si>
  <si>
    <t>3230100C</t>
  </si>
  <si>
    <t>3230201C</t>
  </si>
  <si>
    <t>3230202C</t>
  </si>
  <si>
    <t>3230203C</t>
  </si>
  <si>
    <t>3230204C</t>
  </si>
  <si>
    <t>3230205C</t>
  </si>
  <si>
    <t>3120103C</t>
  </si>
  <si>
    <t>3120101C</t>
  </si>
  <si>
    <t>3120102C</t>
  </si>
  <si>
    <t>3120201C</t>
  </si>
  <si>
    <t>3120202C</t>
  </si>
  <si>
    <t>3120203C</t>
  </si>
  <si>
    <t>3120204C</t>
  </si>
  <si>
    <t>3110207C</t>
  </si>
  <si>
    <t>Endverbindung mit Aufnahmeglied</t>
  </si>
  <si>
    <t>L401002C</t>
  </si>
  <si>
    <t>L403002C</t>
  </si>
  <si>
    <t>L401051C</t>
  </si>
  <si>
    <t>L401052C</t>
  </si>
  <si>
    <t>L401053C</t>
  </si>
  <si>
    <t>L401054C</t>
  </si>
  <si>
    <t>L401072C</t>
  </si>
  <si>
    <t>L404310C</t>
  </si>
  <si>
    <t>L404320C</t>
  </si>
  <si>
    <t>L204006C</t>
  </si>
  <si>
    <t>L204007C</t>
  </si>
  <si>
    <t>L404040C</t>
  </si>
  <si>
    <t>L404041C</t>
  </si>
  <si>
    <t>L204001C</t>
  </si>
  <si>
    <t>L204002C</t>
  </si>
  <si>
    <t>L204011C</t>
  </si>
  <si>
    <t>L204020C</t>
  </si>
  <si>
    <t>Wandverkleidung aus 16mm kunststoffbeschichterter Spanplatte, weiß, pro m²</t>
  </si>
  <si>
    <t>L204032C</t>
  </si>
  <si>
    <t>L407022C</t>
  </si>
  <si>
    <t>L407023C</t>
  </si>
  <si>
    <t>L407031C</t>
  </si>
  <si>
    <t>L407032C</t>
  </si>
  <si>
    <t>L407033C</t>
  </si>
  <si>
    <t>Telefon</t>
  </si>
  <si>
    <t>Hamburg Messe und Congress GmbH</t>
  </si>
  <si>
    <t>Ausstellerservice</t>
  </si>
  <si>
    <t>Postfach 30 24 80</t>
  </si>
  <si>
    <t>D-20308 Hamburg</t>
  </si>
  <si>
    <t>ausstellerservice@hamburg-messe.de</t>
  </si>
  <si>
    <t>B2B Übersicht Serviceleistungen 2022</t>
  </si>
  <si>
    <t xml:space="preserve">  - Abfallentsorgung</t>
  </si>
  <si>
    <t xml:space="preserve">  - Bodenbeläge</t>
  </si>
  <si>
    <t xml:space="preserve">  - Druckluftanschluss</t>
  </si>
  <si>
    <t xml:space="preserve">  - Informations- und Kommunikationstechnologie</t>
  </si>
  <si>
    <t xml:space="preserve">  - Standreinigung</t>
  </si>
  <si>
    <t xml:space="preserve">  - Wasser und Abwasser</t>
  </si>
  <si>
    <t>Verbräuche erst nach der Veranstaltung feststehen. Die angegebenen Preise sind Nettopreise zzgl. gesetzlicher Umsatzsteuer. Änderungen vorbehalten.</t>
  </si>
  <si>
    <t>Leistungsbeschreibung</t>
  </si>
  <si>
    <t>Bestellmenge</t>
  </si>
  <si>
    <t>Einheit</t>
  </si>
  <si>
    <t>Der Veranstalter betreibt ein ökologisches Abfallkonzept. Dies bedeutet, dass mit Hilfe der Abfallerzeuger (Standbauer, Aussteller, Besucher) der anfallende Abfall in verschiedene Fraktionen aufgeteilt und die dabei anfallenden Wertstoffe der Wiederverwendung zugeführt werden.</t>
  </si>
  <si>
    <t>Behältnis</t>
  </si>
  <si>
    <t>Abfallart</t>
  </si>
  <si>
    <t>Abfallbeutel, grau</t>
  </si>
  <si>
    <t>Abfallbeutel</t>
  </si>
  <si>
    <t>Rollcontainer</t>
  </si>
  <si>
    <t>Container</t>
  </si>
  <si>
    <t>Sperrgut</t>
  </si>
  <si>
    <t>Vorhängeschloss mit Kette</t>
  </si>
  <si>
    <t>Mischabfall</t>
  </si>
  <si>
    <t>Papier/Pappe</t>
  </si>
  <si>
    <t>Glas (weiß)</t>
  </si>
  <si>
    <t>Glas (grün und braun)</t>
  </si>
  <si>
    <t>Folie</t>
  </si>
  <si>
    <t>Folie oder Pappe</t>
  </si>
  <si>
    <t>Baustellenabfall</t>
  </si>
  <si>
    <t>Zum sicheren Verschließen des Containers</t>
  </si>
  <si>
    <t>3240114C</t>
  </si>
  <si>
    <t>3240110C</t>
  </si>
  <si>
    <t>3240111C</t>
  </si>
  <si>
    <t>TIPP: Um zu verhindern, dass Unbefugte Müll in Ihrem Container entsorgen, empfehlen wir den Erwerb eines Vorhängeschlosses mit Kette.</t>
  </si>
  <si>
    <t>60 l</t>
  </si>
  <si>
    <t>120 l</t>
  </si>
  <si>
    <t>5 m³</t>
  </si>
  <si>
    <t>25 m³</t>
  </si>
  <si>
    <t>35 m³</t>
  </si>
  <si>
    <t>Stück</t>
  </si>
  <si>
    <t>Die genannten Preise sind Nettopreise zuzüglich gesetzlicher Umsatzsteuer.</t>
  </si>
  <si>
    <t>Die Müllbehältnisse können Sie auch vor Ort über den Ausstellerservice bzw. beim Hallenmeister abrufen. Containerbestellungen können ebenfalls noch auf dem Messegelände über den Hallenmeister oder die Inspektion aufgegeben werden; aus organisatorischen Gründen muss die Bestellung jedoch mindestens 3 Tage vorher erfolgen. Sperrgut kann gepackt auf dem Stand stehen bleiben und wird entsprechend der Bestellung entsorgt. Sonderabfall wie z.B. Öle, Fette, Emulsionen, Laugen, Farben, Lacke, Batterien, Kühlschränke etc. dürfen nicht dem normalen Abfall beigemengt werden. (Bitte informieren Sie sich bei dem Ausstellerservice über die ordnungsgemäße Entsorgung). Die Entsorgung von Essensresten durch die Spüle ist nicht gestattet.</t>
  </si>
  <si>
    <t>Ansprechpartner zu dieser Serviceleistung:</t>
  </si>
  <si>
    <t>Artikel-
nummer</t>
  </si>
  <si>
    <t>Preis pro
Einheit (EUR)</t>
  </si>
  <si>
    <t>1,0 m³</t>
  </si>
  <si>
    <t>1,1 m³</t>
  </si>
  <si>
    <t>Preis pro
Stück (EUR)</t>
  </si>
  <si>
    <t>Hinweis: Hallenseitig stehen keine Hubhilfsmittel zur Verfügung!</t>
  </si>
  <si>
    <t>Telefon +49 40 3569-7575</t>
  </si>
  <si>
    <t>Fax +49 40 3569-2138</t>
  </si>
  <si>
    <t>Bestellung bitte senden an:</t>
  </si>
  <si>
    <t>Stahlseilabhängung, bis 24,0 Meter Deckenhöhe, bis max. 50 kg Abhängelast</t>
  </si>
  <si>
    <t>Abhängung von Anschlussleitung 230V/3kw, bis 24,0 Meter Deckenhöhe*</t>
  </si>
  <si>
    <t>Hallen B1–B4 teilweise (Abhängig von der Deckenhöhe über der Standfläche):</t>
  </si>
  <si>
    <t>Abhängung von Anschlussleitung 230V/3kW, bis 7,0 m Deckenhöhe*</t>
  </si>
  <si>
    <t>Halle H, CCH:</t>
  </si>
  <si>
    <t>Stahlseilabhängung, bis 9,0 Meter Deckenhöhe, bis max. 200 kg Abhängelast</t>
  </si>
  <si>
    <t>Abhängung von Anschlussleitung 230v/3kw, bis 9,0 Meter Deckenhöhe*</t>
  </si>
  <si>
    <t>2. Hängepunkte außerhalb des vorgegebenen Hängepunkterasters***</t>
  </si>
  <si>
    <t>Hilfskonstruktion - Alutraverse (Kantenmaß &lt; 0,3m), 24m</t>
  </si>
  <si>
    <t>Hilfskonstruktion - Abhängung bis 24,0m Deckenhöhe, max. 50 kg Abhängelast**</t>
  </si>
  <si>
    <t>Hängepunkte von der Hilfskonstruktion bis max. 50 kg, Abhängelast lotrecht</t>
  </si>
  <si>
    <t>Hallen B1–B4, teilweise (Abhängig von der Deckenhöhe über der Standfläche):</t>
  </si>
  <si>
    <t>Hilfskonstruktion - Alutraverse (Kantenmaß &lt; 0,3m), 7m</t>
  </si>
  <si>
    <t>Hilfskonstruktion - Stahlseilabhängung, bis 7,0 Meter Deckenhöhe, bis max. 50 kg Abhängelast**</t>
  </si>
  <si>
    <t>Hängepunkt von der Hilfskonstruktion bis max. 50 kg, Abhängelast lotrecht</t>
  </si>
  <si>
    <t>Hilfskonstruktion - Alutraverse (Kantenmaß &lt; 0,3m), 9m</t>
  </si>
  <si>
    <t>Hilfskonstruktion - Stahlseilabhängung, bis 9,0 Meter Deckenhöhe, bis max. 200 kg Abhängelast**</t>
  </si>
  <si>
    <t>Hallen A1–A4, B5–B7, teilweise B1–B4 (Abhängig von der Deckenhöhe über der Standfläche):</t>
  </si>
  <si>
    <t>1. Hängepunkte im bauseits vorgegebenen Hängepunkteraster (Deckenspiegel auf Anfrage)***</t>
  </si>
  <si>
    <t>Zusammenführung von zwei Stahlseilen zum Erreichen des gewünschten Hängepunktes</t>
  </si>
  <si>
    <t>*      Die hierfür benötigte Anschlussleitung ist bei der Bemessung des Standhauptstromanschlusses zu berücksichtigen.</t>
  </si>
  <si>
    <t>**    Die Kosten für die Hilfskonstruktion basieren auf den Preisen/Meter Aluminiumtraverse sowie den unter Punkt 1-3 genannten Preisen/Stalseilabhängung.</t>
  </si>
  <si>
    <t>***  Die Montage Ihrer Exponate (Fahnen, Traversen, etc.) ist im Preis für Deckenabhängungen nicht enthalten</t>
  </si>
  <si>
    <t>3. Zubehör</t>
  </si>
  <si>
    <t>Handkettenzug, mietweise</t>
  </si>
  <si>
    <t>Motorkettenzug, mietweise</t>
  </si>
  <si>
    <t>Licht und Traversentechnik</t>
  </si>
  <si>
    <t>Beleuchtungspaket S: bis 25 m² Standgröße</t>
  </si>
  <si>
    <t>Beleuchtungspaket M: bis 40 m² Standgröße</t>
  </si>
  <si>
    <t>Beleuchtungspaket L: bis 60 m² Standgröße</t>
  </si>
  <si>
    <t>Beleuchtungspaket XL: bis 100 m² Standgröße</t>
  </si>
  <si>
    <t>Lichttechnik auf Anfrage: Wir bieten Ihnen alles für eine professionelle Ausleuchtung Ihrer Standfläche und entwickeln individuelle Lichtkonzepte mit dem passenden Equipment.</t>
  </si>
  <si>
    <t>Exklusiv: Deckenabhängungen, Standbau, Möbel und Elektroleistungen (bitte separat bestellen)</t>
  </si>
  <si>
    <t>Inklusiv: In der von Ihnen gewünschten Farbtemperatur sowie des notwendigen Traversensystems - wahlweise silber oder schwarz</t>
  </si>
  <si>
    <t>Bitte beachten Sie, dass die Übermittlung der Bestellung eine Anfrage ist. Nach Überprüfung Ihrer Anfrage erhalten Sie ein individuelles Angebot von unserem Servicepartner Ueberkopf inkl. verbindlicher Preisangabe. Die Bestellung ist erst nach der Bestätigung des Angebotes wirksam.</t>
  </si>
  <si>
    <t>Artikelbezeichnung</t>
  </si>
  <si>
    <t>Preis pro
m² (EUR)</t>
  </si>
  <si>
    <t>schwarz</t>
  </si>
  <si>
    <t>gelb</t>
  </si>
  <si>
    <t>orange</t>
  </si>
  <si>
    <t>hellblau</t>
  </si>
  <si>
    <t>grau</t>
  </si>
  <si>
    <t>kobalt</t>
  </si>
  <si>
    <t>granit</t>
  </si>
  <si>
    <t>smaragdgrün</t>
  </si>
  <si>
    <t>grasgrün</t>
  </si>
  <si>
    <t>dunkelrot</t>
  </si>
  <si>
    <t>rot</t>
  </si>
  <si>
    <t>Velours Bahnenware, inkl. Abdeckfolie und Entsorgung</t>
  </si>
  <si>
    <t>dunkelgrau</t>
  </si>
  <si>
    <t>saphirblau</t>
  </si>
  <si>
    <t>dunkelblau</t>
  </si>
  <si>
    <t>elfenbein</t>
  </si>
  <si>
    <t>richelieu rot</t>
  </si>
  <si>
    <t>Nadelfilz Bahnenware, inkl. Abdeckfolie und Entsorgung</t>
  </si>
  <si>
    <t>weiß</t>
  </si>
  <si>
    <t>PVC Bahnenware, inkl. Abdeckfolie und Entsorgung</t>
  </si>
  <si>
    <t>mit Noppen, dunkelgrau</t>
  </si>
  <si>
    <t>Rasen, Indoor, Kurzflor grün</t>
  </si>
  <si>
    <t>2103201C</t>
  </si>
  <si>
    <t>2103213C</t>
  </si>
  <si>
    <t>2103211C</t>
  </si>
  <si>
    <t>2103214C</t>
  </si>
  <si>
    <t>2103204C</t>
  </si>
  <si>
    <t>2103205C</t>
  </si>
  <si>
    <t>2103216C</t>
  </si>
  <si>
    <t>2103207C</t>
  </si>
  <si>
    <t>2103215C</t>
  </si>
  <si>
    <t>2103209C</t>
  </si>
  <si>
    <t>2103210C</t>
  </si>
  <si>
    <t>2103272C</t>
  </si>
  <si>
    <t>2103273C</t>
  </si>
  <si>
    <t>2103270C</t>
  </si>
  <si>
    <t>2103271C</t>
  </si>
  <si>
    <t>2103274C</t>
  </si>
  <si>
    <t>2103275C</t>
  </si>
  <si>
    <t>Für alle Hallen wird auf Anfrage die Möglichkeit eines Druckluftanschlusses geprüft. Im Falle der Machbarkeit wird ein Angebot über Mietkompressoren und der erforderlichen Standinstallation erstellt.</t>
  </si>
  <si>
    <t>Preis je 
Anschluss (EUR)</t>
  </si>
  <si>
    <t>Liter/Min.</t>
  </si>
  <si>
    <t>1 – 300</t>
  </si>
  <si>
    <t>301 – 500</t>
  </si>
  <si>
    <t>501 – 1.000</t>
  </si>
  <si>
    <t>1.001 – 1.500</t>
  </si>
  <si>
    <t>1.501 – 2.000</t>
  </si>
  <si>
    <t>2.001 und mehr</t>
  </si>
  <si>
    <t>Kältegetrocknete Luft, 
Verlegung der Schlauchleitung 
bis zum angegebenen 
Anschlusspunkt, 
1 Absperrventil in der 
für die bestellte Luftmenge 
erforderlichen Dimension</t>
  </si>
  <si>
    <t>Artikelbezeichnung für alle Artikelnummern</t>
  </si>
  <si>
    <t>Zusätzliche Druckluftanforderungen sowie vorzeitige oder längere Vorhaltung werden als Sonderleistungen angeboten. Sonderleistungen werden auf Nachweis zum Stundensatz 48,00 EUR zzgl. MwSt. berechnet.</t>
  </si>
  <si>
    <t>Ja, unser Standbau erfolgt auf einem Podest.</t>
  </si>
  <si>
    <t>□</t>
  </si>
  <si>
    <t>Ausführung der Installation bis:</t>
  </si>
  <si>
    <t>Bitte unbedingt Anschlusspläne mit Kennzeichnung von Rückwand oder sonstigen Bezugspunkten einreichen! Die Druckluft steht täglich ca. 1 Stunde vor Messebeginn bis ca. 1 Stunde nach Messeschluss zur Verfügung. Der Veranstalter übernimmt keinerlei Haftung für Schäden.</t>
  </si>
  <si>
    <r>
      <rPr>
        <b/>
        <sz val="11"/>
        <color theme="1"/>
        <rFont val="Calibri"/>
        <family val="2"/>
        <scheme val="minor"/>
      </rPr>
      <t>Standskizze</t>
    </r>
    <r>
      <rPr>
        <sz val="11"/>
        <color theme="1"/>
        <rFont val="Calibri"/>
        <family val="2"/>
        <scheme val="minor"/>
      </rPr>
      <t xml:space="preserve">
Für die Bereitstellung von Elektroinstallationen, Wasseranschlüssen, Datenleitungen oder anderen Installationen ist eine Standskizze, die eindeutig die gewünschten Anschlusspunkte in Ihrer Standfläche kennzeichnet, unbedingt erforderlich. Da die Installationsarbeiten vor dem offiziellen Aufbau erfolgen, benötigen wir Ihre Standskizze spätestens 4 Wochen vor Veranstaltungsbeginn.
Nutzen Sie dafür das Formular Standskizze.</t>
    </r>
  </si>
  <si>
    <t>Preis (EUR)</t>
  </si>
  <si>
    <t>1. Wechselstromzuleitung inkl. FI-Schutzmaßnahme (Hinweis: Wählen Sie 1. oder 2.)</t>
  </si>
  <si>
    <t>2. Drehstromzuleitung inkl. Zähler, Hauptschalter und FI-Schutzmaßnahme (Hinweis: Wählen Sie 1. oder 2.)</t>
  </si>
  <si>
    <t>3. Steckdosen ohne Standzuleitung</t>
  </si>
  <si>
    <t>4. Verteilungen inkl. Anschluss an Pos. 2</t>
  </si>
  <si>
    <t>Steckdosenkombination bis 10 Steckdosen / 5-30 kW</t>
  </si>
  <si>
    <t>5. Anschluss mitgeführter Elektroanlage</t>
  </si>
  <si>
    <t>6. Überprüfung mitgeführter Elektroanlage</t>
  </si>
  <si>
    <t>7. Beleuchtung</t>
  </si>
  <si>
    <t>Strahlerkombination bestehend aus 3 x HQI 150 W auf 1 m Traverse betriebsfertig als Deckenmontage, Lichtpunkthöhe ca. 4,5 m</t>
  </si>
  <si>
    <t>Weitere Leistungen auf Anfrage. Wir beraten Sie gern.</t>
  </si>
  <si>
    <t>Berechnung des Stromverbrauchs: Der Stromverbrauch beträgt 4,53 EUR pro qm. zuzüglich der gesetzlichen Mehrwertsteuer.</t>
  </si>
  <si>
    <t>Zillmer Messe- und Elektrotechnik GmbH</t>
  </si>
  <si>
    <t>Am Knick 32, 22113 Hamburg-Oststeinbek</t>
  </si>
  <si>
    <t>2. WLAN-Angebote</t>
  </si>
  <si>
    <t>100 m² bei gleichzeitiger Nutzung von 50 Endgeräten</t>
  </si>
  <si>
    <t>200 m² bei gleichzeitiger Nutzung von 80 Endgeräten</t>
  </si>
  <si>
    <t>300 m² bei gleichzeitiger Nutzung von 100 Endgeräten</t>
  </si>
  <si>
    <t>bis zu 10 Endgeräte</t>
  </si>
  <si>
    <t>bis zu 25 Endgeräte</t>
  </si>
  <si>
    <t>bis zu 50 Endgeräte</t>
  </si>
  <si>
    <t>bis zu 100 Endgeräte</t>
  </si>
  <si>
    <t>Weitere Leistungen auf Anfrage</t>
  </si>
  <si>
    <t>Deutsch</t>
  </si>
  <si>
    <t>Englisch</t>
  </si>
  <si>
    <r>
      <rPr>
        <u/>
        <sz val="11"/>
        <color theme="1"/>
        <rFont val="Calibri"/>
        <family val="2"/>
        <scheme val="minor"/>
      </rPr>
      <t>WLAN-LAN Adapter</t>
    </r>
    <r>
      <rPr>
        <sz val="11"/>
        <color theme="1"/>
        <rFont val="Calibri"/>
        <family val="2"/>
        <scheme val="minor"/>
      </rPr>
      <t xml:space="preserve">
Für Endgeräte die kein WLAN besitzen kann der Adapter genutzt werden. Dieser Adapter verbindet kabelgebundene Endgeräte mit dem WLAN. Jedes Endgerät, dass mit einem Adapter eingebunden ist zählt als ein User.</t>
    </r>
  </si>
  <si>
    <t>abweichend benötigen wir eine RJ45-Dose</t>
  </si>
  <si>
    <t>abweichend benötigen wir eine RJ12-Dose</t>
  </si>
  <si>
    <t>A - Standbaupaket Standard Line Grundversion (pro m²)</t>
  </si>
  <si>
    <t>A - Variante Grafikplatte, ca, 0,5 x 2,5 m Höhe</t>
  </si>
  <si>
    <t>A - Variante Grafikplatte, ca, 1 x 2,5 m Höhe</t>
  </si>
  <si>
    <t>A - Logo für Blendentafel</t>
  </si>
  <si>
    <t>B - Standbaupaket Comfort Line Grundversion (pro m²)</t>
  </si>
  <si>
    <t>B - Variante Vitrine mit Plexiglas/Downlight und Klapptür</t>
  </si>
  <si>
    <t>B - Variante Backlit/hinterleuchtet - Rundelement</t>
  </si>
  <si>
    <t>B - Variante Grafikplatte - Rundelement</t>
  </si>
  <si>
    <t>B - Logo für Blendentafel, max. B = 100 cm, H = 30 cm</t>
  </si>
  <si>
    <t>C - Standbaupaket Business Line Grundversion (pro m² - ab 12 m² buchbar)</t>
  </si>
  <si>
    <t>C - Variante Stoffbanner</t>
  </si>
  <si>
    <t>C - Variante Kabine 1m² mit Garderobenleiste</t>
  </si>
  <si>
    <t>C - Variante Kabine 2 m² mit Garderobenleiste</t>
  </si>
  <si>
    <t>C - Variante Kabine 4 m² mit Garderobenleiste</t>
  </si>
  <si>
    <t>C - Variante Doppelwand für Monitor Aufnahme zzgl. Display</t>
  </si>
  <si>
    <t>C - Variante Grafikplatte unten</t>
  </si>
  <si>
    <t>C - Variante Grafikplatte oben</t>
  </si>
  <si>
    <t>D - Standbaupaket Premium Line Grundversion (pro m² - ab 12 m² buchbar)</t>
  </si>
  <si>
    <t>D - Variante Backlit/hinterleuchtet H x B: 81 x 96 cm - pro Turm oben</t>
  </si>
  <si>
    <t>D - Variante Backlit/hinterleuchtet H x B: 219,5 x 96 cm - pro Turm unten</t>
  </si>
  <si>
    <t>D - Variante Turmgrafik oben</t>
  </si>
  <si>
    <t>D - Logo für Blendenschild, Turmfüllstück (oben)</t>
  </si>
  <si>
    <t>E - Standbaupaket Superior Line Grundversion (pro m² - buchbar ab 36 m²)</t>
  </si>
  <si>
    <t>L202001C</t>
  </si>
  <si>
    <t>L407010C</t>
  </si>
  <si>
    <t>L407011C</t>
  </si>
  <si>
    <t>L407012C</t>
  </si>
  <si>
    <t>L202003C</t>
  </si>
  <si>
    <t>L404060C</t>
  </si>
  <si>
    <t>L404031C</t>
  </si>
  <si>
    <t>L407013C</t>
  </si>
  <si>
    <t>L407014C</t>
  </si>
  <si>
    <t>L202005C</t>
  </si>
  <si>
    <t>L404311C</t>
  </si>
  <si>
    <t>L404321C</t>
  </si>
  <si>
    <t>L404322C</t>
  </si>
  <si>
    <t>L404323C</t>
  </si>
  <si>
    <t>L404340C</t>
  </si>
  <si>
    <t>L407015C</t>
  </si>
  <si>
    <t>L407016C</t>
  </si>
  <si>
    <t>L202007C</t>
  </si>
  <si>
    <t>L404032C</t>
  </si>
  <si>
    <t>L404033C</t>
  </si>
  <si>
    <t>L407019C</t>
  </si>
  <si>
    <t>L404061C</t>
  </si>
  <si>
    <t>L407020C</t>
  </si>
  <si>
    <t>L407021C</t>
  </si>
  <si>
    <t>L202009C</t>
  </si>
  <si>
    <t xml:space="preserve">D - Variante Vitrine im Turm (Preis pro Vitrine) </t>
  </si>
  <si>
    <t>D - Variante Turmgrafik unten</t>
  </si>
  <si>
    <t>1. Systemstände und Varianten (Varianten nur buchbar in Verbindung mit Systemständen):</t>
  </si>
  <si>
    <t>2. Möbelpakete (nur in Verbindung mit Standbaupaket)</t>
  </si>
  <si>
    <t>L40001C</t>
  </si>
  <si>
    <t>L40002C</t>
  </si>
  <si>
    <t>L40003C</t>
  </si>
  <si>
    <t>L40004C</t>
  </si>
  <si>
    <t>Möbelpaket 1: 1x Tisch, 4x Polsterstuhl, 1x Barhocker, 1x Infotresen</t>
  </si>
  <si>
    <t>Möbelpaket 2: 1x Stehtisch, 4x Barhocker, 1x Infotresen, 1x Prospektständer</t>
  </si>
  <si>
    <t>Möbelpaket 3: 1x Tisch, 4x Kunststoffstuhl, 1x Bartresen, 1x Logo für Infotresen, 1x Prospektständer</t>
  </si>
  <si>
    <t>Möbelpaket 4: 1x Tisch, 4x Kunststoffstuhl, 1x Infotresen, 1x Prospektständer, 2x Dekorelement Raumteiler</t>
  </si>
  <si>
    <t>Polsterstuhl ohne Armlehne, anthrazit, Gestell: Chrom, Sitz und Rückenlehne gepolstert</t>
  </si>
  <si>
    <t>Barhocker Chrom Sitz: schwarz, Gestell: Chrom, Sitz gepolstert und Kunstleder, schwarz</t>
  </si>
  <si>
    <t>Stühle</t>
  </si>
  <si>
    <t>blau</t>
  </si>
  <si>
    <t>Kunststoffstuhl</t>
  </si>
  <si>
    <t>L405051C</t>
  </si>
  <si>
    <t>L405060C</t>
  </si>
  <si>
    <t>L405053C</t>
  </si>
  <si>
    <t>L405054C</t>
  </si>
  <si>
    <t>L405055C</t>
  </si>
  <si>
    <t>Tische</t>
  </si>
  <si>
    <t>70x70 cm, H: 74 cm, Eiche hell, Tischplatte 38 cm (nur als Ergänzung zu Möbelpaket 3)</t>
  </si>
  <si>
    <t>70x70 cm, H: 74 cm:</t>
  </si>
  <si>
    <t>lichtgrau</t>
  </si>
  <si>
    <t>Buche</t>
  </si>
  <si>
    <t>Eiche hell</t>
  </si>
  <si>
    <t>L405001C</t>
  </si>
  <si>
    <t>L405002C</t>
  </si>
  <si>
    <t>L405003C</t>
  </si>
  <si>
    <t>L405005C</t>
  </si>
  <si>
    <t>105x55 cm, H: 77 cm:</t>
  </si>
  <si>
    <t>L405008C</t>
  </si>
  <si>
    <t>L405006C</t>
  </si>
  <si>
    <t>L405007C</t>
  </si>
  <si>
    <t>rund, D: 80 cm, H: 74 cm:</t>
  </si>
  <si>
    <t>L405010C</t>
  </si>
  <si>
    <t>L405011C</t>
  </si>
  <si>
    <t>ca. 80x130 cm, H: 72 cm, weiß</t>
  </si>
  <si>
    <t>Beistelltisch, 55x55, H: 45 cm, weiß</t>
  </si>
  <si>
    <t>Stehtisch FRANKFURT, weiß, 140 x 75, H: 110 cm</t>
  </si>
  <si>
    <t>Stehtisch, rund, D: 60 cm, H: 110 cm:</t>
  </si>
  <si>
    <t>L405032C</t>
  </si>
  <si>
    <t>L405030C</t>
  </si>
  <si>
    <t>L405031C</t>
  </si>
  <si>
    <t>L405033C</t>
  </si>
  <si>
    <t>L405020C</t>
  </si>
  <si>
    <t>L405012C</t>
  </si>
  <si>
    <t>L405004C</t>
  </si>
  <si>
    <t>Counter / Tresen / Sideboard</t>
  </si>
  <si>
    <t>PC-Counter, Platte ca. 70x70 cm, Höhe ca. 110 cm, Korpus mit Drehtür u. Kabelöffnung:</t>
  </si>
  <si>
    <t>Infotresen, BxHxT=100x100x50 cm, rückseitig offen, ein Ablagebord:</t>
  </si>
  <si>
    <t>L404006C</t>
  </si>
  <si>
    <t>Infotresen, ca. BxHxT=140x110x50 cm, weiß, abschließbar, mit Plexiglas Vitrine (nur als Ergänzung zu Möbelpaket 2)</t>
  </si>
  <si>
    <t>L404007C</t>
  </si>
  <si>
    <t>L407034C</t>
  </si>
  <si>
    <t>Logo für Infotresen, Frontseite (nur in Verbindung mit Trennwänden oder Standpaket)</t>
  </si>
  <si>
    <t>Bartresen mit Holzdekorschankbord, ca. BxHxT=100x85/110x50cm (nur als Ergänzung zu Möbelpaket 3)</t>
  </si>
  <si>
    <t>L404012C</t>
  </si>
  <si>
    <t>Bartresen, BxHxT=100x110/85x50 cm</t>
  </si>
  <si>
    <t>L40401C</t>
  </si>
  <si>
    <t>Sideboard, ca. BxHxT=100x85x50 cm:</t>
  </si>
  <si>
    <t>Vitrinen</t>
  </si>
  <si>
    <t>Tischvitrine, ca. BxHxT=100x85x50 cm</t>
  </si>
  <si>
    <t>Standvitrine, ca. BxHxT=100x220x50 cm, weiß</t>
  </si>
  <si>
    <t>Glasvitrine, ca. BxHxT=43x163x37 cm</t>
  </si>
  <si>
    <t>L404054C</t>
  </si>
  <si>
    <t>L404056C</t>
  </si>
  <si>
    <t>Wandbord</t>
  </si>
  <si>
    <t>Wandbord, ca. 100x35 cm, weiß</t>
  </si>
  <si>
    <t>Wandbord, ca. 110x26 cm, weiß, nur für verkleidete Wände</t>
  </si>
  <si>
    <t>Wandbord schräg/Buchablage, ca. 100x35 cm, weiß</t>
  </si>
  <si>
    <t>L403041C</t>
  </si>
  <si>
    <t>L403042C</t>
  </si>
  <si>
    <t>L403043C</t>
  </si>
  <si>
    <t>Podeste</t>
  </si>
  <si>
    <t>Podest aus System BxHxT=100x100x100, weiß, Deckplatte umlaufend 1 cm größer</t>
  </si>
  <si>
    <t>Podest aus System BxHxT=100x50x100, weiß, Deckplatte umlaufend 1 cm größer</t>
  </si>
  <si>
    <t>Podest Verkleidung Molton (Höhe bis 50cm)</t>
  </si>
  <si>
    <t>Podestboden, Höhe ca. 10 cm inkl. Blende und Aluminiumabschlusskante an offenen Standseiten, Belag nicht inklusive</t>
  </si>
  <si>
    <t>L404309C</t>
  </si>
  <si>
    <t>Sonstiges</t>
  </si>
  <si>
    <t>Strahler, Halogen, 75 Watt (nur zusammen mit Wänden aus dem Lüco-Bestand buchbar)</t>
  </si>
  <si>
    <t>Langarmstrahler, Halogen, 100 Watt (nur zusammen mit Wänden aus dem Lüco-Bestand buchbar)</t>
  </si>
  <si>
    <t>Prospektständer, sechs A4 Prospektfächer, frei stehend</t>
  </si>
  <si>
    <t>Prospektständer, drei Ablageböden A4</t>
  </si>
  <si>
    <t>Kühlschrank, ca 110 L, weiß</t>
  </si>
  <si>
    <t>Kaffeemaschine</t>
  </si>
  <si>
    <t>Frisierspiegel</t>
  </si>
  <si>
    <t>Garderobenleiste</t>
  </si>
  <si>
    <t>Papierkorb</t>
  </si>
  <si>
    <t>Beamerabhängungen</t>
  </si>
  <si>
    <t>Projektionsfläche / m²</t>
  </si>
  <si>
    <t>Bilderhaken</t>
  </si>
  <si>
    <t>Steckdose 230 V / inkl. Verlegung</t>
  </si>
  <si>
    <t>Verlängerungskabel</t>
  </si>
  <si>
    <t>Folienbuchstaben - Preis pro Buchstabe (nur in Verbindung mit Trennwänden oder Standpaket)</t>
  </si>
  <si>
    <t>Digitaldruck/m² zzgl. Trägermaterial (nur in Verbindung mit Trennwänden oder Standpaket)</t>
  </si>
  <si>
    <t>Trägermaterial (nur in Verbindung mit Trennwänden oder Standpaket)</t>
  </si>
  <si>
    <t>Dekorelment Raumteiler (solange der Vorrat reicht)</t>
  </si>
  <si>
    <t>Küchenarbeitsplatte, 60 cm tief, 1 m breit</t>
  </si>
  <si>
    <t>Schwerlastregal, 5 Böden</t>
  </si>
  <si>
    <t>Zusätzliche Blende, weiß, per lfm., Maße abhängig von Standvariante (nur in Verbindung mit Standpaket)</t>
  </si>
  <si>
    <t>Zusätzliche Blende, farbig, per lfm., Maße abhängig von Standvariante (nur in Verbindung mit Standpaket)</t>
  </si>
  <si>
    <t>Wandelement, farbig folieren (Aufpreis, nur in Verbindung mit Trennwänden oder Standpaket)</t>
  </si>
  <si>
    <t>L402001C</t>
  </si>
  <si>
    <t>L402002C</t>
  </si>
  <si>
    <t>L406001C</t>
  </si>
  <si>
    <t>L406002C</t>
  </si>
  <si>
    <t>L403001C</t>
  </si>
  <si>
    <t>L403091C</t>
  </si>
  <si>
    <t>L406710C</t>
  </si>
  <si>
    <t>L403071C</t>
  </si>
  <si>
    <t>L406700C</t>
  </si>
  <si>
    <t>L406080C</t>
  </si>
  <si>
    <t>L406185C</t>
  </si>
  <si>
    <t>L406088C</t>
  </si>
  <si>
    <t>L40501C</t>
  </si>
  <si>
    <t>L404001C</t>
  </si>
  <si>
    <t>L407035C</t>
  </si>
  <si>
    <t>L406090C</t>
  </si>
  <si>
    <t>L406720C</t>
  </si>
  <si>
    <t>L403611C</t>
  </si>
  <si>
    <t>Hinweis: Für weitere Artikel bitte Rücksprache mit dem Ausstellerservice halten!</t>
  </si>
  <si>
    <t>4. Zusatzausstattung (mietweise Bestellung, buchbar nur in Verbindung mit den Standpaketen)</t>
  </si>
  <si>
    <t>3. Trennwände, Teppiche, Standeinbauten</t>
  </si>
  <si>
    <t>beige</t>
  </si>
  <si>
    <t>grün</t>
  </si>
  <si>
    <t>anthrazit</t>
  </si>
  <si>
    <t>L401003C</t>
  </si>
  <si>
    <t>L401004C</t>
  </si>
  <si>
    <t>L401005C</t>
  </si>
  <si>
    <t>L401006C</t>
  </si>
  <si>
    <t>L401008C</t>
  </si>
  <si>
    <t>L401009C</t>
  </si>
  <si>
    <t>L401010C</t>
  </si>
  <si>
    <t>L403003C</t>
  </si>
  <si>
    <t>L403004C</t>
  </si>
  <si>
    <t>L403005C</t>
  </si>
  <si>
    <t>L403006C</t>
  </si>
  <si>
    <t>L403007C</t>
  </si>
  <si>
    <t>L403008C</t>
  </si>
  <si>
    <t>L403009C</t>
  </si>
  <si>
    <t>L403010C</t>
  </si>
  <si>
    <t>Laminatboden, Dekorfarben nach Absprache, inkl. Verlegeplatten und Wiederaufnahme</t>
  </si>
  <si>
    <t>Spanplattenboden 38 mm hoch, zur Unterflurverlegung von Kabeln und Leitungen</t>
  </si>
  <si>
    <t>PVC Fußbodenbelag</t>
  </si>
  <si>
    <t>Nussbaum</t>
  </si>
  <si>
    <t>Mocca Eiche</t>
  </si>
  <si>
    <t>Eiche Grau</t>
  </si>
  <si>
    <t>Eiche Natur</t>
  </si>
  <si>
    <t>Trennwand aus Systembauteilen, ca. H=2,5m, B=1,0m, weiß, 3 mm Hartfaserplatte als Füllung</t>
  </si>
  <si>
    <t>Trennwand aus Systembauteilen, ca. H=2,5m, B=0,5m, weiß, 3 mm Hartfaserplatte als Füllung</t>
  </si>
  <si>
    <t>Verstärktes Systemwandelement (KS), zur Montage von Bildschirmen, Exponaten, etc</t>
  </si>
  <si>
    <t>Systemwanderhöhung, 0,5 m</t>
  </si>
  <si>
    <t>Systemwanderhöhung, 1,0 m</t>
  </si>
  <si>
    <t>Deckenträger EXPO, per lfm, Gitterträger, H=30cm, per lfm</t>
  </si>
  <si>
    <t>Wandelement farbig folieren (Aufpreis), Farbe nach Absprache, ca. 1 x 2,5 m Höhe</t>
  </si>
  <si>
    <t>Wandelement farbig folieren (Aufpreis), Farbe nach Absprache, ca. 0,5 x 2,5 m Höhe</t>
  </si>
  <si>
    <t>L204031C</t>
  </si>
  <si>
    <t>L407040C</t>
  </si>
  <si>
    <t>Tür abschließbar, Maß Türblatt ca. 200x80 cm</t>
  </si>
  <si>
    <t>Bitte stellen Sie einen Stromanschluss innerhalb des Standes bereit!</t>
  </si>
  <si>
    <t>Einmalige Reinigung zum 1. Veranstaltungstag</t>
  </si>
  <si>
    <t>Die durch Ihren Standaufbau verursachte Verschmutzung ist im Vorfeld nicht abzuschätzen, deshalb wird die erste Reinigung nach Aufwand stundenweise abgerechnet. Die Reinigung erfolgt am Vorabend des 1. Veranstaltungstages.</t>
  </si>
  <si>
    <t>Die Abrechnung erfolgt nach Stundenlohn 29,97 EUR.</t>
  </si>
  <si>
    <t>Reinigung der Bodenbeläge (Teppichböden saugen, Hartböden nass wischen)</t>
  </si>
  <si>
    <t>Tische und Stühle</t>
  </si>
  <si>
    <t>Teppichshampoonierung</t>
  </si>
  <si>
    <t>Glasreinigung</t>
  </si>
  <si>
    <t>Standwände</t>
  </si>
  <si>
    <t>Exponate</t>
  </si>
  <si>
    <t>Regale</t>
  </si>
  <si>
    <t>zweigeschossiger Messestand</t>
  </si>
  <si>
    <t>Reinigung ab 2. Veranstaltungstag</t>
  </si>
  <si>
    <t>Die Preisangabe erfolgt pro Tag. Die Kosten berechnen sich wie folgt: (Veranstaltungsdauer minus 1 Tag) x m² x EUR</t>
  </si>
  <si>
    <t>je m² 0,50 EUR</t>
  </si>
  <si>
    <r>
      <t>Die tägliche Standreinigung für die Dauer der Veranstaltung (</t>
    </r>
    <r>
      <rPr>
        <u/>
        <sz val="11"/>
        <color theme="1"/>
        <rFont val="Calibri"/>
        <family val="2"/>
        <scheme val="minor"/>
      </rPr>
      <t>beginnend ab 2. Veranstaltungstag</t>
    </r>
    <r>
      <rPr>
        <sz val="11"/>
        <color theme="1"/>
        <rFont val="Calibri"/>
        <family val="2"/>
        <scheme val="minor"/>
      </rPr>
      <t>)
beinhaltet:
- Reinigen der Bodenbeläge, wie z.B. Linoleumböden, nass oder durch Kehren mit Wachsspänen
- Staubsaugen von Teppichen, Teppichböden oder -fliesen
- Tische und Stühle abwischen
Der 1. Veranstaltungstag ist NICHT in der täglichen Reinigung enthalten! Bitte buchen Sie dafür die einmalige Reinigung zum 1. Veranstaltungstag.</t>
    </r>
  </si>
  <si>
    <t>3230301C</t>
  </si>
  <si>
    <t>Einmalige Sonderreinigung</t>
  </si>
  <si>
    <t>Tische, Stühle abwischen</t>
  </si>
  <si>
    <t>Ifflandstraße 67b, 22087 Hamburg</t>
  </si>
  <si>
    <t>Die Entsorgung von Abfällen durch die Spüle ist generell verboten! Bei Nichtbeachtung dieser Vorgabe, werden die anfallenden Reinigungskosten dem Aussteller in Rechnung gestellt (siehe „Technische Richtlinien“).</t>
  </si>
  <si>
    <t>1. Zu- und Abfluss*</t>
  </si>
  <si>
    <t>Wasserzufluss Ø15 mm mit Standabsperrhahn, Wasserabfluss Ø40 mm inkl. Wasserverbrauch**</t>
  </si>
  <si>
    <t>Wasserzufluss Ø15 mm, inkl. Wasserverbrauch**</t>
  </si>
  <si>
    <t>Wasserabfluss Ø40 mm</t>
  </si>
  <si>
    <t>*   Sammel-, Mehrfach oder Gruppenanschlüsse sind nicht gestattet. Bei Bedarf senden wir Ihnen 
     hierzu gern ein Angebot zu. Bei Montage im Außengelände wird ein Aufschlag von 50% 
     erforderlich; bei Frost werden die Anschlüsse abgestellt.
** Bei Befüllung von Gefäßen/Becken/Wasserspendern wird der Verbrauch gemäß Abmessung der 
     Gefäße/Becken bzw. Abgabemenge berechnet, zzgl. ggf. anfallender Monteurstunden.</t>
  </si>
  <si>
    <t>2. Mietobjekte ohne Montage</t>
  </si>
  <si>
    <t>Absperrhahn für Objektsicherung</t>
  </si>
  <si>
    <t>5-Liter-E-Speicher mit WST-Armatur</t>
  </si>
  <si>
    <t>21-kW-Durchlauferhitzer</t>
  </si>
  <si>
    <t>3. Montagekosten von Objekten</t>
  </si>
  <si>
    <t>Einfachspülen-Anschluss</t>
  </si>
  <si>
    <t>In allen Hallen können Wasser- und Abwasserinstallationen nur oberhalb der Hallenböden verlegt werden.</t>
  </si>
  <si>
    <t xml:space="preserve">                                                                                                                                                                                                                                                                                         </t>
  </si>
  <si>
    <t>Blumendekoration</t>
  </si>
  <si>
    <t>Größe
(B x H x T)</t>
  </si>
  <si>
    <t>Pflanzen und Maße können leicht variieren und sind saisonabhängig.</t>
  </si>
  <si>
    <t>Wir bestellen die angegebenen Leistungen unter Anerkennung der genannten Bedingungen.</t>
  </si>
  <si>
    <t>3250999C</t>
  </si>
  <si>
    <t>Tischdekoration</t>
  </si>
  <si>
    <t>Blüten: Eucharis, Steelgras, weiße Steine / Farbe: weiß, grün, Mietgefäß: Keramik,rechteckig, weiß</t>
  </si>
  <si>
    <t>Blüten: Orchidee, Calla, Gräser / Farbe: weiß, grün, Mietgefäß: Glaskugelvase, transparent</t>
  </si>
  <si>
    <t>Blüten: Nerinen, Stäbe, weiße Steine / Farbe: pink, weiß, grün, Mietgefäß: Glasschale, länglich, transparent</t>
  </si>
  <si>
    <t>Blüten: Calla, Hortensien, Asclepia, Sandersonia / Farbe: gelb, orange, grün, Mietgefäß: Glasschale, ländlich, transparent</t>
  </si>
  <si>
    <t>Blüten: Strelitzien, Knöterichstäbe, Steine / Farbe: orange, grün, Mietgefäß: Glasschale, länglich, transparent</t>
  </si>
  <si>
    <t>Blüten: Orchideen, Alchemilla, Bartnelken / Farbe: weiß, grün, Mietgefäß: Glasschale, länglich, transparent</t>
  </si>
  <si>
    <t>Blüten: Hortensien, Gerbera, Steine / Farbe: weiß, blau, Mietgefäß: Glasschale, länglich, transparent</t>
  </si>
  <si>
    <t>Blüten: Rosen, Blätter / Farbe: rot, weiß, Mietgefäß: Glasschale, rund , transparent</t>
  </si>
  <si>
    <t>Blüten: Hortensien, Batnelken, Helleborus / Farbe: weiß, grün, Mietgefäß: Keramikwürfel, Paar</t>
  </si>
  <si>
    <t>Vasenfüllungen / Eyecatcher</t>
  </si>
  <si>
    <t>3250400C</t>
  </si>
  <si>
    <t>3250401C</t>
  </si>
  <si>
    <t>3250402C</t>
  </si>
  <si>
    <t>3250403C</t>
  </si>
  <si>
    <t>3250404C</t>
  </si>
  <si>
    <t>3250405C</t>
  </si>
  <si>
    <t>3250110C</t>
  </si>
  <si>
    <t>3250104C</t>
  </si>
  <si>
    <t>3250406C</t>
  </si>
  <si>
    <t>20 cm x 18 cm x 8 cm</t>
  </si>
  <si>
    <t>ca. Ø 25 cm, H: 28 cm</t>
  </si>
  <si>
    <t>30 cm x 28 cm x 12 cm</t>
  </si>
  <si>
    <t>30 cm x 20 cm x12 cm</t>
  </si>
  <si>
    <t>30 cm x 15 cm x 12 cm</t>
  </si>
  <si>
    <t>B: 20 cm, H: 20 cm</t>
  </si>
  <si>
    <t>15 cm x 22 cm x 15 cm</t>
  </si>
  <si>
    <t>Blüten: Hortensien, Rittersporn, Eukalypthus, Ami Majus / Farbe: blau, weiß, grün, Mietgefäß: Lackvase, oval, weiß</t>
  </si>
  <si>
    <t>B: 70 cm, H: 160 cm</t>
  </si>
  <si>
    <t>3250407C</t>
  </si>
  <si>
    <t>Blüten: Gladiolen, Strelitzienblätter, Gräser / Farbe: weiß, grün, Mietgefäß: Vase, weiß</t>
  </si>
  <si>
    <t>B: 60 cm, H: 120 cm</t>
  </si>
  <si>
    <t>3250408C</t>
  </si>
  <si>
    <t>3250409C</t>
  </si>
  <si>
    <t>3250410C</t>
  </si>
  <si>
    <t>3250411C</t>
  </si>
  <si>
    <t>3250412C</t>
  </si>
  <si>
    <t>3250413C</t>
  </si>
  <si>
    <t>3250414C</t>
  </si>
  <si>
    <t>Blüten: Hortensien, Ingwer, Lilien, Senecio / Farbe: rot, weiß, grün, Mietgefäß: Sandstein Bodenvase</t>
  </si>
  <si>
    <t>Blüten: Anthurium, Ingwer, Gloriosa, Gräser / Farbe: schwarz, rot, grün, Mietgefäß: Glasvase</t>
  </si>
  <si>
    <t>Blüten: Rosen / Farbe: weiß, Mietgefäß: Glaswürfel</t>
  </si>
  <si>
    <t>Blüten: Calla, Anthurien, Rhipsalis, Blätter / Farbe: weiß, grün, silber, Mietgefäß: Bodenvase silber</t>
  </si>
  <si>
    <t>Blüten: Calla, Rosenranken, Anthurien / Farbe: gelb, grün, creme, Mietgefäß: Schildpatt-Bodenvase</t>
  </si>
  <si>
    <t>Blüten: Orchideen, Alocasia, Schildpatt / Farbe: weiß, grün, Mietgefäß: Glaswürfel</t>
  </si>
  <si>
    <t>B: 60 cm, H: 180 cm</t>
  </si>
  <si>
    <t>B: 25 cm, H: 80 cm</t>
  </si>
  <si>
    <t>30 cm x 50 cm x 30 cm</t>
  </si>
  <si>
    <t>B: 50 cm, H: 180 cm</t>
  </si>
  <si>
    <t>B: 70 cm, H: 200 cm</t>
  </si>
  <si>
    <t>B: 30 cm, H: 60 cm</t>
  </si>
  <si>
    <t>Stehtischdekoration</t>
  </si>
  <si>
    <t>Blüten: Strelitzien, Protea, Blätter / Farbe: orange, grün, Mietgefäß: Glaskugelvase</t>
  </si>
  <si>
    <t>Blüten: Calla, Bartnelken, Blätter / Farbe: weiß, grün, Mietgefäß: Glaszylinder</t>
  </si>
  <si>
    <t>Blüten: Nelken, Hortensien, Steine / Farbe: pink, violett, weiß, Mietgefäß: Glaszylinder</t>
  </si>
  <si>
    <t>Blüten: Spider-Gerbera, Ziergurken / Farbe: rot, gelb, orange, pink, Mietgefäß: Glaskugelvase</t>
  </si>
  <si>
    <t>Blüten: Calla, Hortensie, Asclepia, Sandersonia / Farbe: gelb, grün, orange, Mietgefäß: Glaswürfel</t>
  </si>
  <si>
    <t>Blüten: Sonnenblume, Hirsegräser / Farbe: gelb, grün, Mietgefäß: Glaszwürfel</t>
  </si>
  <si>
    <t>3250415C</t>
  </si>
  <si>
    <t>3250416C</t>
  </si>
  <si>
    <t>3250417C</t>
  </si>
  <si>
    <t>3250418C</t>
  </si>
  <si>
    <t>3250419C</t>
  </si>
  <si>
    <t>3250420C</t>
  </si>
  <si>
    <t>B: 15 cm, H: 18 cm</t>
  </si>
  <si>
    <t>B: 10 cm, H: 18 cm</t>
  </si>
  <si>
    <t>B: 12 cm, H: 20 cm</t>
  </si>
  <si>
    <t>B: 12 cm, H: 15 cm</t>
  </si>
  <si>
    <t>Blüten: Orchideen, Steine / Farbe: weiß, blau, Mietgefäß: Glaskugelvase</t>
  </si>
  <si>
    <t>B: 15 cm, H: 15 cm</t>
  </si>
  <si>
    <t>3250139C</t>
  </si>
  <si>
    <t>3250129C</t>
  </si>
  <si>
    <t>Blüten: Rosen, Eustoma, Hortensien / Farbe: grün, creme, weiß, Mietgefäß: Glaskugelvase</t>
  </si>
  <si>
    <t>Countergestecke</t>
  </si>
  <si>
    <t>Blüten: Orchideenpflanze mit Wurzeln / Farbe: rosa, pink, Mietgefäß: Glasugelvase</t>
  </si>
  <si>
    <t>Blüten: Calla, Steelgräser, Eucharis / Farbe: grün, weiß, Mietgefäß: Glaszylinder</t>
  </si>
  <si>
    <t>Blüten: verschiedene Rittersporn-Sorten / Farbe: blau, hellblau, weiß, Mietgefäß: Glasvase konisch, farbig</t>
  </si>
  <si>
    <t>Blüten: Orchideenpfl anze 4-Rispen / Farbe: grün, weiß, Mietgefäß: Keramikwürfel</t>
  </si>
  <si>
    <t>Blüten: Calla, Graspedia, Hortensie / Farbe: grün, gelb, Mietgefäß: Glasschale auf Fuß</t>
  </si>
  <si>
    <t>Blüten: Helikonia, Gloriosa, Nelke / Farbe: rot, grün, gelb, Mietgefäß: Keramikwürfel, farbig</t>
  </si>
  <si>
    <t>Blüten: Ingwerblüten, Gloriosa, Blätter / Farbe: rot, grün, Mietgefäß: Glaszylindervase</t>
  </si>
  <si>
    <t>Mietpflanzen / Bodenvasen / Füllungen Raumtrenner</t>
  </si>
  <si>
    <t>Olivenhochstamm / Übertopf: anthrazit, rund, konisch (Ø 32 cm)</t>
  </si>
  <si>
    <t>Olivenhochstamm / Übertopf: anthrazit, rund, konisch (Ø 80 cm)</t>
  </si>
  <si>
    <t>Bambus / Übertopf: anthrazit, rund, konisch (Ø 32 cm)</t>
  </si>
  <si>
    <t>Bambus / Übertopf: anthrazit, Kubus (45 x 45 cm)</t>
  </si>
  <si>
    <t>Bambus / Übertopf: anthrazit, Kubus (55 x 55 cm)</t>
  </si>
  <si>
    <t>Kentia Palme / Übertopf: anthrazit, rund, konisch (Ø 32 cm)</t>
  </si>
  <si>
    <t>Kentia Palme / Übertopf: ovales Lackgefäß, weiß</t>
  </si>
  <si>
    <t>Buxus / Übertopf: anthrazit Kubus (45 x 45 cm)</t>
  </si>
  <si>
    <t>Sanseveria / Topf Ø 45 cm im beigefarbenen Hochkübel, glatte Optik</t>
  </si>
  <si>
    <t>Sanseveria / Topf Ø 45 cm im beigefarbenen Hochkübel, geriffelte Optik</t>
  </si>
  <si>
    <t>Sanseveria im weißen Raumteiler XL, Gesamtmaße</t>
  </si>
  <si>
    <t>Sanseveria im weißen Raumteiler L, Gesamtmaße</t>
  </si>
  <si>
    <t>Sanseveria im weißen Raumteiler M, Gesamtmaße</t>
  </si>
  <si>
    <t>Sanseveria im weißen Raumteiler S, Gesamtmaße</t>
  </si>
  <si>
    <t>Sanseveria im weißen Raumteiler XS, Gesamtmaße</t>
  </si>
  <si>
    <t>Sanseveria / Topf Ø 45 cm im weißen ovalen Lackgefäß</t>
  </si>
  <si>
    <t>Lorbeer Kugel / Übertopf: anthrazit, Kubus (38 x 38 cm)</t>
  </si>
  <si>
    <t>Lorbeer Pyramide / Übertopf: anthrazit, Kubus (45 x 45 cm)</t>
  </si>
  <si>
    <t>3250201C</t>
  </si>
  <si>
    <t>3250202C</t>
  </si>
  <si>
    <t>3250203C</t>
  </si>
  <si>
    <t>3250204C</t>
  </si>
  <si>
    <t>3250205C</t>
  </si>
  <si>
    <t>3250206C</t>
  </si>
  <si>
    <t>3250207C</t>
  </si>
  <si>
    <t>3250208C</t>
  </si>
  <si>
    <t>3250209C</t>
  </si>
  <si>
    <t>3250331C</t>
  </si>
  <si>
    <t>3250332C</t>
  </si>
  <si>
    <t>3250320C</t>
  </si>
  <si>
    <t>3250321C</t>
  </si>
  <si>
    <t>3250322C</t>
  </si>
  <si>
    <t>3250323C</t>
  </si>
  <si>
    <t>3250324C</t>
  </si>
  <si>
    <t>3250325C</t>
  </si>
  <si>
    <t>3250326C</t>
  </si>
  <si>
    <t>3250327C</t>
  </si>
  <si>
    <t>3250340C</t>
  </si>
  <si>
    <t>3250341C</t>
  </si>
  <si>
    <t>3250342C</t>
  </si>
  <si>
    <t>H: 120 cm</t>
  </si>
  <si>
    <t>H: 260 cm</t>
  </si>
  <si>
    <t>H: 170 cm</t>
  </si>
  <si>
    <t>H: 250 cm</t>
  </si>
  <si>
    <t>H: 400 cm</t>
  </si>
  <si>
    <t>H: 140 cm</t>
  </si>
  <si>
    <t>H: 180 cm</t>
  </si>
  <si>
    <t>H: 220 cm</t>
  </si>
  <si>
    <t>H: 60 cm</t>
  </si>
  <si>
    <t>H: 75 cm</t>
  </si>
  <si>
    <t>Gesamthöhe: 180 cm</t>
  </si>
  <si>
    <t>230 cm x 120 cm x 40 cm</t>
  </si>
  <si>
    <t>170 cm x 180 cm x 40 cm</t>
  </si>
  <si>
    <t>110 cm x 120 cm x 40 cm</t>
  </si>
  <si>
    <t>90 cm x 120 cm x 40 cm</t>
  </si>
  <si>
    <t>90 cm x 60 cm x 40 cm</t>
  </si>
  <si>
    <t>Gesamthöhe: 160 cm</t>
  </si>
  <si>
    <t>H: 110 cm</t>
  </si>
  <si>
    <t>3250421C</t>
  </si>
  <si>
    <t>3250422C</t>
  </si>
  <si>
    <t>3250423C</t>
  </si>
  <si>
    <t>3250424C</t>
  </si>
  <si>
    <t>3250140C</t>
  </si>
  <si>
    <t>3250425C</t>
  </si>
  <si>
    <t>3250120C</t>
  </si>
  <si>
    <t>3250426C</t>
  </si>
  <si>
    <t>B: 23 cm, H: 28 cm</t>
  </si>
  <si>
    <t>B: 23 cm, H: 25 cm</t>
  </si>
  <si>
    <t>B: 25 cm, H: 60 cm</t>
  </si>
  <si>
    <t>B: 30 cm, H: 50 cm</t>
  </si>
  <si>
    <t>B: 25 cm, H: 35 cm</t>
  </si>
  <si>
    <t>B: 25 cm, H: 25 cm</t>
  </si>
  <si>
    <t>B: 20 cm, H: 60 cm</t>
  </si>
  <si>
    <t>B: 25 cm, H: 70 cm</t>
  </si>
  <si>
    <t>Ficus im Bonsaischnitt im beigefarbenen Hochkübel, glatte Optik</t>
  </si>
  <si>
    <t>Ficus im Bonsaischnitt im beigefarbenen Hochkübel, geriffelte Optik</t>
  </si>
  <si>
    <t>Ficus im Bonsaischnitt im weißen ovalen Lackgefäß</t>
  </si>
  <si>
    <t>Ficus Benjamini / Übertopf: rund, konisch weiß / anthrazit</t>
  </si>
  <si>
    <t>Monstera in beigefarbenem Hochkübel, glatt</t>
  </si>
  <si>
    <t>Monstera in beigefarbenem Hochkübel, geriffelt</t>
  </si>
  <si>
    <t>Monstera in ovaler Lackvase, weiß</t>
  </si>
  <si>
    <t>Photinia / Übertopf: anthrazit, Kubus (45 x 45 cm)</t>
  </si>
  <si>
    <t>Euphorbien / Kakteen im beigefarbenen Hochkübel, glatt</t>
  </si>
  <si>
    <t>Euphorbien / Kakteen im beigefarbenen Hochkübel, geriffelt</t>
  </si>
  <si>
    <t>Euphorbien / Kakteen in ovaler Lackvase, weiß</t>
  </si>
  <si>
    <t>Washingtonia Palme, Topf: Ø 90 cm, Übertopf: Rindenmatten / Bambusmatten</t>
  </si>
  <si>
    <t>Washingtonia Palme, Doppelstamm, Übertopf: Rindenmatten / Bambusmatten</t>
  </si>
  <si>
    <t>Trachycarpus Fortunii / Übertopf: anthrazit Kubus (45 x 45 cm)</t>
  </si>
  <si>
    <t>Trachycarpus Fortunii / Übertopf: anthrazit Kubus (55 x 55 cm)</t>
  </si>
  <si>
    <t>Efeu-Kugel / Übertopf: anthrazit, rund, konisch</t>
  </si>
  <si>
    <t>Efeu-Kugel im Kunststoffhochkübel, weiß (H: 80 cm)</t>
  </si>
  <si>
    <t>Füllung Raumtrenner (per Meter) - 1: Minibambus</t>
  </si>
  <si>
    <t>Füllung Raumtrenner (per Meter) - 2: Gräser (nach Verfügbarkeit)</t>
  </si>
  <si>
    <t>Füllung Raumtrenner (per Meter) - 3: Mix Pflanzen</t>
  </si>
  <si>
    <t>Füllung Raumtrenner (per Meter) - 4: Luckybamboo</t>
  </si>
  <si>
    <t>Gesamthöhe: 190 cm</t>
  </si>
  <si>
    <t>H: 150 cm</t>
  </si>
  <si>
    <t>H: 190 cm</t>
  </si>
  <si>
    <t>H: 200 cm</t>
  </si>
  <si>
    <t>H: 350 cm</t>
  </si>
  <si>
    <t>H: 70 cm</t>
  </si>
  <si>
    <t>H: 20 - 30 cm</t>
  </si>
  <si>
    <t>H: 40 - 50 cm</t>
  </si>
  <si>
    <t>H: 40 - 60 cm</t>
  </si>
  <si>
    <t>H: 80 cm</t>
  </si>
  <si>
    <t>3250360C</t>
  </si>
  <si>
    <t>3250361C</t>
  </si>
  <si>
    <t>3250362C</t>
  </si>
  <si>
    <t>3250280C</t>
  </si>
  <si>
    <t>3250281C</t>
  </si>
  <si>
    <t>3250282C</t>
  </si>
  <si>
    <t>3250427C</t>
  </si>
  <si>
    <t>3250428C</t>
  </si>
  <si>
    <t>3250429C</t>
  </si>
  <si>
    <t>3250430C</t>
  </si>
  <si>
    <t>3250431C</t>
  </si>
  <si>
    <t>3250432C</t>
  </si>
  <si>
    <t>3250433C</t>
  </si>
  <si>
    <t>3250210C</t>
  </si>
  <si>
    <t>3250311C</t>
  </si>
  <si>
    <t>3250290C</t>
  </si>
  <si>
    <t>3250440C</t>
  </si>
  <si>
    <t>3250434C</t>
  </si>
  <si>
    <t>3250435C</t>
  </si>
  <si>
    <t>3250436C</t>
  </si>
  <si>
    <t>3250437C</t>
  </si>
  <si>
    <t>3250438C</t>
  </si>
  <si>
    <t>3250439C</t>
  </si>
  <si>
    <t>Mietmöbel</t>
  </si>
  <si>
    <t>Maße in cm
(H x B x T , SH = Sitzhöhe)</t>
  </si>
  <si>
    <t>Alle Möbel solange der Vorrat reicht.</t>
  </si>
  <si>
    <t>3601000C</t>
  </si>
  <si>
    <t>3601001C</t>
  </si>
  <si>
    <t>3601002C</t>
  </si>
  <si>
    <t>3601003C</t>
  </si>
  <si>
    <t>3601004C</t>
  </si>
  <si>
    <t>3601041C</t>
  </si>
  <si>
    <t>3601005C</t>
  </si>
  <si>
    <t>3601006C</t>
  </si>
  <si>
    <t>3601007C</t>
  </si>
  <si>
    <t>3601008C</t>
  </si>
  <si>
    <t>3601009C</t>
  </si>
  <si>
    <t>3601010C</t>
  </si>
  <si>
    <t>3601011C</t>
  </si>
  <si>
    <t>3601012C</t>
  </si>
  <si>
    <t>3601013C</t>
  </si>
  <si>
    <t>3601039C</t>
  </si>
  <si>
    <t>3601040C</t>
  </si>
  <si>
    <t>3601014C</t>
  </si>
  <si>
    <t>3601015C</t>
  </si>
  <si>
    <t>3601016C</t>
  </si>
  <si>
    <t>3601017C</t>
  </si>
  <si>
    <t>3601042C</t>
  </si>
  <si>
    <t>3601043C</t>
  </si>
  <si>
    <t>3601020C</t>
  </si>
  <si>
    <t>3601021C</t>
  </si>
  <si>
    <t>3601022C</t>
  </si>
  <si>
    <t>3601019C</t>
  </si>
  <si>
    <t>3601023C</t>
  </si>
  <si>
    <t>3601025C</t>
  </si>
  <si>
    <t>3601026C</t>
  </si>
  <si>
    <t>3601027C</t>
  </si>
  <si>
    <t>3601028C</t>
  </si>
  <si>
    <t>3601029C</t>
  </si>
  <si>
    <t>3601030C</t>
  </si>
  <si>
    <t>3601031C</t>
  </si>
  <si>
    <t>3601032C</t>
  </si>
  <si>
    <t>3601037C</t>
  </si>
  <si>
    <t>ST02-15 Aluminiumstuhl, Sitz und Rücken Aluminium</t>
  </si>
  <si>
    <t>ST08-40 Retro Vintage Design (American Diner) Barhocker, kontrastierende Nähte weiß, üppige Sitz- und Rückenpolsterung, Rückenfarbe im Kontrast zu weißen Streifen in der Mitte</t>
  </si>
  <si>
    <t>ST08-45 Barhocker Saddle, weiß, Gestell: Metall / verchromt, Bezug: ohne, Trompetenfuß</t>
  </si>
  <si>
    <t>ST08-04 Barhocker VASAGLE, vintagebraun-schwarz, Material: Holzspanplatte</t>
  </si>
  <si>
    <t>ST08-32 Barstuhl Bridge, weiß, Gestell: Metall / verchromt, Bezug: ohne, stapelbar</t>
  </si>
  <si>
    <t>ST08-06 Barstuhl Square, schwarz, Gestell: Metall / lackiert, Bezug: Kunstleder, stapelbar</t>
  </si>
  <si>
    <t>ST08-05 Barstuhl Square, weiß, Gestell: Metall / lackiert, Bezug: Kunstleder, stapelbar</t>
  </si>
  <si>
    <t>ST08-09 Barhocker style, weiß, Gestell: Metall / verchromt, Bezug: Kunstleder / gepolstert, höhenverstellbar, drehbar</t>
  </si>
  <si>
    <t>ST08-08 Barhocker style, schwarz, Gestell: Metall / verchromt, Bezug: Kunstleder / gepolstert, höhenverstellbar, drehbar</t>
  </si>
  <si>
    <t>ST08-50 Barhocker, Chrom / Buche</t>
  </si>
  <si>
    <t>ST08-60 Barhocker, Chrom / Holz</t>
  </si>
  <si>
    <t>ST08-01 Barhocker, Z-Barhocker, Chromgestell, schwarz</t>
  </si>
  <si>
    <t>ST08-02 Barhocker, Z-Barhocker, Chromgestell, weiß</t>
  </si>
  <si>
    <t>ST08-10-1 Barstuhl Turin, weiß, Gestell: Echtholz, Sitzfläche: Kunststoffschale</t>
  </si>
  <si>
    <t>ST08-10-2 Barstuhl Turin, schwarz, Gestell: Echtholz, Sitzfläche: Kunststoffschale</t>
  </si>
  <si>
    <t>ST08-11-2 Barstuhl Verona, schwarz, Gestell: Echtholz, Sitzfläche: Kunststoffschale</t>
  </si>
  <si>
    <t>ST08-11-1 Barstuhl Verona, weiß, Gestell: Echtholz, Sitzfläche: Kunststoffschale</t>
  </si>
  <si>
    <t>ST08-30 Barstuhl VIP, weiß, Gestell: Metall / verchromt, Bezug: Kunstleder, mit Rückenlehne</t>
  </si>
  <si>
    <t>ST08-31 Barstuhl VIP, schwarz, Gestell: Metall / verchromt, Bezug: Kunstleder, mit Rückenlehne</t>
  </si>
  <si>
    <t>ST07-12 Konferenzsessel Brüssel Freischwinger, schwarz</t>
  </si>
  <si>
    <t>ST07-10-1 Konferenzsessel Hamburg 2, Freischwinger, schwarz</t>
  </si>
  <si>
    <t>ST05-15 Stapelstuhl Köln, Gestell: verchromt, Sitz + Rückenlehne: Schichtholz (natur
gebeizt + klar lackiert)</t>
  </si>
  <si>
    <t>ST01-21 Klappstuhl schwarz, gepolstert, Gestell: verchromt, Bezug: Stoff, große Rückenlehne</t>
  </si>
  <si>
    <t>ST01-12 Korbstuhl, weiß, Gestell: Metall / lackiert, Bezug: ohne</t>
  </si>
  <si>
    <t>ST01-25 Korbstuhl, Metall / natur</t>
  </si>
  <si>
    <t>ST07-17 Kunstlederstuhl mit Armlehne, Chromgestell, schwarz</t>
  </si>
  <si>
    <t>ST05-27 Lederstuhl mit Armlehne, Chromgestell, schwarz</t>
  </si>
  <si>
    <t>ST02-08 Lederstuhl, Chromgestell, weiß</t>
  </si>
  <si>
    <t>ST02-08-01 Lederstuhl, Chromgestell, schwarz</t>
  </si>
  <si>
    <t>ST05-11 Polsterstuhl Köln, Gestell: verchromt, Bezug: Stoff / schwarz, ohne Armlehnen</t>
  </si>
  <si>
    <t>ST05-40 Polsterstuhl, Metallgestell, grau</t>
  </si>
  <si>
    <t>ST00-00 Polsterstuhl, Metallgestell, blau</t>
  </si>
  <si>
    <t>ST00-00 Stuhl BOMBO, verschiedene Variationen</t>
  </si>
  <si>
    <t>ST05-37 Bankettstuhl mit Stuhlhusse, Überwurf, weiß</t>
  </si>
  <si>
    <t>ST00-00 Stuhl, Aluminium / Ahorn</t>
  </si>
  <si>
    <t>ST02-06-1 Polsterstuhl Rostock, schwarz, Gestell: verchromt, Bezug: Stoff, reihenverbindbar</t>
  </si>
  <si>
    <t>80 x 54 x 56</t>
  </si>
  <si>
    <t>80 x 53 x 40, SH: 44</t>
  </si>
  <si>
    <t>85 x 51 x 40, SH: 46</t>
  </si>
  <si>
    <t>78 x 47 x 40, SH: 47</t>
  </si>
  <si>
    <t>80 x 54 x 56, SH: 44</t>
  </si>
  <si>
    <t>82 x 43 x 40, SH: 44</t>
  </si>
  <si>
    <t>88 x 60 x 45, SH: 45</t>
  </si>
  <si>
    <t>83 x 48 x 45, SH: 43</t>
  </si>
  <si>
    <t>80 x 45 x 50, SH: 45</t>
  </si>
  <si>
    <t>81 x 44 x 47, SH: 44</t>
  </si>
  <si>
    <t>83 x 54 x 55, SH: 48</t>
  </si>
  <si>
    <t>100 x 65 x 65, SH: 46</t>
  </si>
  <si>
    <t>95-120 x 41 x 43, SH: variabel</t>
  </si>
  <si>
    <t>119 x 47 x 53, SH: 81</t>
  </si>
  <si>
    <t>SH: 83</t>
  </si>
  <si>
    <t>77 x 43 x 42, SH: 68</t>
  </si>
  <si>
    <t>H x Ø: 103 x 35, SH: 76</t>
  </si>
  <si>
    <t>66 / 78 x 39 x 37</t>
  </si>
  <si>
    <t>79 x 30 x 30, SH: 79</t>
  </si>
  <si>
    <t>100 x 50 x 53, SH: 72</t>
  </si>
  <si>
    <t>Ø x H: 32 x 65</t>
  </si>
  <si>
    <t>65-85 x 38 x 40, SH: 60-80</t>
  </si>
  <si>
    <t>110 x 40 x 38, SH: 76</t>
  </si>
  <si>
    <t>73 x 53 x 40, SH: 43</t>
  </si>
  <si>
    <t>Sitzmöbel</t>
  </si>
  <si>
    <t>ST02-01 Stuhl, Stapelstuhl, Fit, Metall / Kunststoff, weiß</t>
  </si>
  <si>
    <t>ST05-28 Stuhl, Leinenpolster</t>
  </si>
  <si>
    <t>ST02-06-1 Designstuhl Turin, weiß, Gestell: Echtholz, Sitzfläche: Kunstoffschale</t>
  </si>
  <si>
    <t>ST02-06-2 Designstuhl Turin, schwarz, Gestell: Echtholz, Sitzfläche: Kunstoffschale</t>
  </si>
  <si>
    <t>ST02-07-1 Designstuhl Verona, weiß, Gestell: Echtholz, Sitzfläche: Kunstoffschale</t>
  </si>
  <si>
    <t>ST02-07-2 Designstuhl Verona, schwarz, Gestell: Echtholz, Sitzfläche: Kunstoffschale</t>
  </si>
  <si>
    <t>83 x 47 x 53, SH: 47</t>
  </si>
  <si>
    <t>78 x 49 x 49, SH: 46</t>
  </si>
  <si>
    <t>3601035C</t>
  </si>
  <si>
    <t>3601036C</t>
  </si>
  <si>
    <t>3601038C</t>
  </si>
  <si>
    <t>3601033C</t>
  </si>
  <si>
    <t>3601034C</t>
  </si>
  <si>
    <t>3601018C</t>
  </si>
  <si>
    <t>3601024C</t>
  </si>
  <si>
    <t>TW15-00 Stehtischhusse standardstretch, weiß, für Stehtische mit 4-Fuß</t>
  </si>
  <si>
    <t>TW15-02 Stehtischhusse standardstretch, blau, für Stehtische mit 4-Fuß</t>
  </si>
  <si>
    <t>TW15-03 Stehtischhusse standardstretch, rot, für Stehtische mit 4-Fuß</t>
  </si>
  <si>
    <t>TW15-04 Stehtischhusse standardstretch, grau, für Stehtische mit 4-Fuß</t>
  </si>
  <si>
    <t>TW15-05 Stehtischhusse standardstretch, gelb, für Stehtische mit 4-Fuß</t>
  </si>
  <si>
    <t>TW15-06 Stehtischhusse standardstretch, schwarz, für Stehtische mit 4-Fuß</t>
  </si>
  <si>
    <t>TW15-07 Stehtischhusse standardstretch, pink, für Stehtische mit 4-Fuß</t>
  </si>
  <si>
    <t>TW15-08 Stehtischhusse standardstretch, grün, für Stehtische mit 4-Fuß</t>
  </si>
  <si>
    <t>TW15-09 Stehtischhusse standardstretch, orange, für Stehtische mit 4-Fuß</t>
  </si>
  <si>
    <t>TI16-12 Beistelltisch aus Obstkisten inkl. Glasplatte</t>
  </si>
  <si>
    <t>TI15-84N Brückenstehtisch L, weiß, Korpus: Holz</t>
  </si>
  <si>
    <t>TI16-12 Beistelltisch Eileen, Gestell: Metall / verchromt, Platte: Glas</t>
  </si>
  <si>
    <t>TI16-05-1 Loungetisch Bridge, weiß, Gestell: MDF, Platte: MDF</t>
  </si>
  <si>
    <t>Ø 70</t>
  </si>
  <si>
    <t>40 x 50 x 60</t>
  </si>
  <si>
    <t>110 x 180 x 70</t>
  </si>
  <si>
    <t>H x Ø: 45 x 40</t>
  </si>
  <si>
    <t>40 x 60 x 60</t>
  </si>
  <si>
    <t>3602000C</t>
  </si>
  <si>
    <t>3602040C</t>
  </si>
  <si>
    <t>3602041C</t>
  </si>
  <si>
    <t>3602042C</t>
  </si>
  <si>
    <t>3602043C</t>
  </si>
  <si>
    <t>3602044C</t>
  </si>
  <si>
    <t>3602045C</t>
  </si>
  <si>
    <t>3602046C</t>
  </si>
  <si>
    <t>3602047C</t>
  </si>
  <si>
    <t>3602001C</t>
  </si>
  <si>
    <t>3602002C</t>
  </si>
  <si>
    <t>3602003C</t>
  </si>
  <si>
    <t>3602038C</t>
  </si>
  <si>
    <t>TI16-04-1 Loungetisch Bridge, schwarz, Gestell: MDF, Platte: MDF</t>
  </si>
  <si>
    <t>TI16-05-2 Loungetisch Bridge, weiß, Gestell: MDF, Platte: MDF</t>
  </si>
  <si>
    <t>TI16-04-2 Loungetisch Bridge, schwarz, Gestell: MDF, Platte: MDF</t>
  </si>
  <si>
    <t>TI16-10-1 Loungetisch Round, TPI weiß, Gestell: Tellerfuß / verchromt, Platte: Melamin</t>
  </si>
  <si>
    <t>TI11-08-1 Sitztisch Louise, Platte Glas / sataniert</t>
  </si>
  <si>
    <t>TI17-94-1 Stehtisch Louise, Platte: Glas / sataniert</t>
  </si>
  <si>
    <t>TI17-50 Stehtisch BOMBO, grau</t>
  </si>
  <si>
    <t>TI00-00 Stehtisch BOMBO, weiß</t>
  </si>
  <si>
    <t>TI00-00 Stehtisch Jumbo, schwarz, Tischbeine: verchromt, Tischplatte: Buche natur</t>
  </si>
  <si>
    <t>TI00-00 Stehtisch Jumbo, weiß, Tischbeine: verchromt, Tischplatte: Buche natur</t>
  </si>
  <si>
    <t>TI17-51 Stehtisch Holz mit 2 Platten, weiß, Gestell: Chrom, Tischplatte: Holz</t>
  </si>
  <si>
    <t>TI00-00 Stehtisch Holz mit 2 Platten, schwarz, Gestell: Chrom, Tischplatte: Holz</t>
  </si>
  <si>
    <t>TI00-00 Stehtisch Holz mit 2 Platten, Buche natur, Gestell: Chrom, Tischplatte: Holz</t>
  </si>
  <si>
    <t>TI17-01 Bistro-Stehtisch, einfach, weiß</t>
  </si>
  <si>
    <t>TI17-10-9 Stehtisch LIV, Gestell: Metall / verchromt, Aluminiumplatte</t>
  </si>
  <si>
    <t>TI17-10-6 Stehtisch LIV, weiß, Gestell: Metall / verchromt, Platte: Melaminharz beschichtet</t>
  </si>
  <si>
    <t>TI17-31-1 Stehtisch Lena, Platte: weiß, Gestell: Edelstahl, Platte: Melaminharz beschichtet</t>
  </si>
  <si>
    <t>TI00-00 Stehtisch Lena, Platte: schwarz, Gestell: Edelstahl, Platte: Melaminharz beschichtet</t>
  </si>
  <si>
    <t>TI16-18 Loungetisch CircleCube, weiß, Korpus: Holz</t>
  </si>
  <si>
    <t>3602039C</t>
  </si>
  <si>
    <t>3602005C</t>
  </si>
  <si>
    <t>3602004C</t>
  </si>
  <si>
    <t>3602007C</t>
  </si>
  <si>
    <t>3602008C</t>
  </si>
  <si>
    <t>3602009C</t>
  </si>
  <si>
    <t>3602010C</t>
  </si>
  <si>
    <t>3602011C</t>
  </si>
  <si>
    <t>3602012C</t>
  </si>
  <si>
    <t>3602013C</t>
  </si>
  <si>
    <t>3602014C</t>
  </si>
  <si>
    <t>3602015C</t>
  </si>
  <si>
    <t>3602016C</t>
  </si>
  <si>
    <t>3602017C</t>
  </si>
  <si>
    <t>3602018C</t>
  </si>
  <si>
    <t>3602019C</t>
  </si>
  <si>
    <t>3602021C</t>
  </si>
  <si>
    <t>3602022C</t>
  </si>
  <si>
    <t>3602025C</t>
  </si>
  <si>
    <t>50 x 50 x 50</t>
  </si>
  <si>
    <t>110 x 70 x 70</t>
  </si>
  <si>
    <t>H x Ø: 110 x 60</t>
  </si>
  <si>
    <t>H x Ø: 110 x 70</t>
  </si>
  <si>
    <t>40 x 110 x 60</t>
  </si>
  <si>
    <t>45 x 50 x 50</t>
  </si>
  <si>
    <t>H x Ø: 75 x 75</t>
  </si>
  <si>
    <t>H x Ø: 53 x 46</t>
  </si>
  <si>
    <t>TI17-95-2 Stehtisch Lisa, weiß, Gestell: Edelstahl, Platte: Melaminharz beschichtet</t>
  </si>
  <si>
    <t>TI00-00 Stehtisch Lisa, schwarz, Gestell: Edelstahl, Platte: Melaminharz beschichtet</t>
  </si>
  <si>
    <t>TI11-01-1 Sitztisch Laura 1, Gestell: Metall / verchromt, Platte: Inox</t>
  </si>
  <si>
    <t>TI11-01-2 Sitztisch Laura 1, Gestell: Metall / verchromt, Holzplatte</t>
  </si>
  <si>
    <t>TI11-02-6 Sitztisch Larissa 1, Gestell: Gußeisen / Metall / matt lackiert, Platte: Werzalit / schwarz</t>
  </si>
  <si>
    <t>TI11-02-4 Sitztisch Larissa 1, Gestell: Gußeisen / Metall / matt lackiert, Holzplatte</t>
  </si>
  <si>
    <t>TI13-12 Sitztisch HP, klappbar, Gestell: Metall / lackiert</t>
  </si>
  <si>
    <t>TI13-02 Sitztisch, klappbar, Gestell: Metall / weiß lackiert</t>
  </si>
  <si>
    <t>TI15-10 Seminartisch grau, klappbar, Gestell: Metall / verchromt</t>
  </si>
  <si>
    <t>TI15-10-1 Seminartisch grau, klappbar, Gestell: Metall / verchromt</t>
  </si>
  <si>
    <t>TI15-17 Seminartisch grau, klappbar, Gestell: Metall / verchromt</t>
  </si>
  <si>
    <t>Möbel Luxury Line / Lounge Mobiliar</t>
  </si>
  <si>
    <t>ST06-10-2 Loungesofa Luzern, 2-sitzer, petrol, Gestell: Kiefernholz, Bezug: Polyester</t>
  </si>
  <si>
    <t>ST06-16 Loungesofa Lugano, 2-sitzer, schwarz, Gestell: Holz, Bezug: Kunstleder</t>
  </si>
  <si>
    <t>ST06-13 Loungesofa Lausanne, 3-Sitzer, Cr / schwarz,Gestell: Holz / Metall, Bezug: Kunstleder</t>
  </si>
  <si>
    <t>ST06-00 Clubsessel Lapo, weiß, halbrund, reihenverbindbar, Gestell: Holz, Bezug: Kunstleder</t>
  </si>
  <si>
    <t>ST09-45 3 Stück Loungemodul Milano100, 1 Stück Milano60, Ecke, Gestell: Holz, Bezug: Kunstleder / weiß</t>
  </si>
  <si>
    <t>ST09-11-03 Sitzwürfel sit 120, weiß, Gestell: Holz, Bezug: Kunstleder, geschlossen</t>
  </si>
  <si>
    <t>ST09-12-03 Sitzwürfel sit 120, schwarz, Gestell: Holz, Bezug: Kunstleder, geschlossen</t>
  </si>
  <si>
    <t>ST06-10 Loungesessel Luzern, petrol, Gestell: Kiefernholz, Bezug: Polyester, 1-Sitzer</t>
  </si>
  <si>
    <t>ST06-11 Loungesessel Lausanne, Cr / schwarz, Gestell: Holz / Metall, Bezug: Kunstleder, 1-Sitzer</t>
  </si>
  <si>
    <t>ST06-15 Loungesessel Lugano, schwarz, Gestell: Holz, Bezug: Kunstleder, 1-Sitzer</t>
  </si>
  <si>
    <t>ST06-41 Drehsessel Bomber, weiß, Gestell: Metall / verchromt, Bezug: Kunstleder, Trompetenfuß, drehbar</t>
  </si>
  <si>
    <t>ST06-42 Drehsessel Bomber, rot, Gestell: Metall / verchromt, Bezug: Kunstleder, Trompetenfuß, drehbar</t>
  </si>
  <si>
    <t>ST-09-11-1 Sitzwürfel sit 40, weiß, Gestell: Holz, Bezug: Kunstleder, geschlossen</t>
  </si>
  <si>
    <t>ST09-12-1 Sitzwürfel sit 40, schwarz, Gestell: Holz, Bezug: Kunstleder, geschlossen</t>
  </si>
  <si>
    <t>ST06-30 Loungesofa Genf, weiß, Gestell: Holz, Bezug: Kunstleder, 2-Sitzer</t>
  </si>
  <si>
    <t>Büromöbel und Ausstattung</t>
  </si>
  <si>
    <t>ST07-09 Counterdrehstuhl Fritz, mit Armlehne</t>
  </si>
  <si>
    <t>ST07-03 Bürodrehstuhl Carl AL, schwarz, Gestell: Metall / Kunststoff, Bezug: Stoff, mit Armlehnen, mittelhohe Rückenlehne</t>
  </si>
  <si>
    <t>BU 12-01 Sideboard, grau, Korpus: Stahlblech, Ausführung: 2 Ordnerhöhen, abschließbar</t>
  </si>
  <si>
    <t>180 x 80 x 40</t>
  </si>
  <si>
    <t>72 x 120 x 40</t>
  </si>
  <si>
    <t>Tafelmaß H x B: 100 x 70</t>
  </si>
  <si>
    <t>103 x 46 x 46, SH: variabel</t>
  </si>
  <si>
    <t>99-107 x 68 x 58,
SH: 42-50</t>
  </si>
  <si>
    <t>120-130 x 49 x 49</t>
  </si>
  <si>
    <t>70 x 150 x 85, SH: 40</t>
  </si>
  <si>
    <t>40 x 40 x 40, SH: 40</t>
  </si>
  <si>
    <t>80 x 70 x 77, SH: 46</t>
  </si>
  <si>
    <t>75 x 93 x 75, SH: 44</t>
  </si>
  <si>
    <t>75 x 88 x 85, SH: 38</t>
  </si>
  <si>
    <t>90 x 85 x 85, SH: 44</t>
  </si>
  <si>
    <t>40 x 120 x 40, SH: 40</t>
  </si>
  <si>
    <t>83 x 250 x 160, SH: 47</t>
  </si>
  <si>
    <t>75 x 72 x 65, SH: 43</t>
  </si>
  <si>
    <t>75 x 190 x 85</t>
  </si>
  <si>
    <t>75 x 140 x 75, SH: 44</t>
  </si>
  <si>
    <t>90 x 140 x 85, SH: 44</t>
  </si>
  <si>
    <t>74 x 160 x 80</t>
  </si>
  <si>
    <t>74 x 120 x 80</t>
  </si>
  <si>
    <t>74 x 120 x 70</t>
  </si>
  <si>
    <t>H x Ø: 74 x 100</t>
  </si>
  <si>
    <t>H x Ø: 74 x 150</t>
  </si>
  <si>
    <t>74 x 60 x 60</t>
  </si>
  <si>
    <t>H x Ø: 74 x 60</t>
  </si>
  <si>
    <t>3602027C</t>
  </si>
  <si>
    <t>3602028C</t>
  </si>
  <si>
    <t>3602029C</t>
  </si>
  <si>
    <t>3602030C</t>
  </si>
  <si>
    <t>3602031C</t>
  </si>
  <si>
    <t>3602032C</t>
  </si>
  <si>
    <t>3602033C</t>
  </si>
  <si>
    <t>3602034C</t>
  </si>
  <si>
    <t>3602035C</t>
  </si>
  <si>
    <t>3602036C</t>
  </si>
  <si>
    <t>3602037C</t>
  </si>
  <si>
    <t>3603000C</t>
  </si>
  <si>
    <t>3603001C</t>
  </si>
  <si>
    <t>3603002C</t>
  </si>
  <si>
    <t>3603003C</t>
  </si>
  <si>
    <t>3603004C</t>
  </si>
  <si>
    <t>3603005C</t>
  </si>
  <si>
    <t>3603006C</t>
  </si>
  <si>
    <t>3603007C</t>
  </si>
  <si>
    <t>3603010C</t>
  </si>
  <si>
    <t>3603011C</t>
  </si>
  <si>
    <t>3603012C</t>
  </si>
  <si>
    <t>3603013C</t>
  </si>
  <si>
    <t>3603014C</t>
  </si>
  <si>
    <t>3603015C</t>
  </si>
  <si>
    <t>3603016C</t>
  </si>
  <si>
    <t>3603017C</t>
  </si>
  <si>
    <t>3604000C</t>
  </si>
  <si>
    <t>3604001C</t>
  </si>
  <si>
    <t>3604002C</t>
  </si>
  <si>
    <t>3604003C</t>
  </si>
  <si>
    <t>3604004C</t>
  </si>
  <si>
    <t>3604005C</t>
  </si>
  <si>
    <t>3604006C</t>
  </si>
  <si>
    <t>3604007C</t>
  </si>
  <si>
    <t>3604008C</t>
  </si>
  <si>
    <t>3604009C</t>
  </si>
  <si>
    <t>3604010C</t>
  </si>
  <si>
    <t>3604011C</t>
  </si>
  <si>
    <t>3604012C</t>
  </si>
  <si>
    <t>3604013C</t>
  </si>
  <si>
    <t>3604014C</t>
  </si>
  <si>
    <t>SO12-10 Hinweistafel DIN A4 auf Ständer, Gestell: Metall / verchromt, Fußdurchmesser: 30 cm</t>
  </si>
  <si>
    <t>SO05-01-W Rednerpult Lübeck, weiß, klappbar, Korpus. Holz, Pulthöhe: 90-96 cm</t>
  </si>
  <si>
    <t>TI15-01 Konferenztisch, grau, Gestell: Metall / lackiert, Schraubgestell</t>
  </si>
  <si>
    <t>TI15-02-1 Seminartisch, grau, klappbar, Gestell: Metall / lackiert, klappbar</t>
  </si>
  <si>
    <t>BU10-01 Rollcontainer, grau, Korpus: Stahlblech, 3 Schubladen, abschließbar, rollbar</t>
  </si>
  <si>
    <t>LI40-02 Schreibtischlampe, Alco, Halogenleuchte, 25 Watt, Alu-Silber, Schwanenhals</t>
  </si>
  <si>
    <t>SO05-02 Rednerpult Hamburg, weiß, Korpus: Holz, höhenverstellbar, Pultablage: 92-102 cm</t>
  </si>
  <si>
    <t>SO05-03 Rednerpult Bremen, Korpus: Holz / Mahagonyoptik, Pulthöhe: 100-110cm</t>
  </si>
  <si>
    <t>TI14-11 Sitztisch HP, klappbar</t>
  </si>
  <si>
    <t>115 x 53 x 48</t>
  </si>
  <si>
    <t>112-125 x 62 x 46</t>
  </si>
  <si>
    <t>H max.: ca. 45</t>
  </si>
  <si>
    <t>63 x 47 x 79</t>
  </si>
  <si>
    <t>75 x 160 x 80</t>
  </si>
  <si>
    <t>75 x 120 x 80</t>
  </si>
  <si>
    <t>115 x 60 x 55</t>
  </si>
  <si>
    <t>H: ca. 100</t>
  </si>
  <si>
    <t>Regale, Theken, Vitrinen</t>
  </si>
  <si>
    <t>SO20-34 Bar- und Infotresen Garyd, Korpus: Holz / weiß, Modulbauweise, Gewicht: 45kg, Stellung im Verbund möglich, Front beleuchtbar</t>
  </si>
  <si>
    <t>SO20-16 Infocounter George, Alu / weiß, Gestell: Aluminium, Bedienablage: Höhe 85 cm</t>
  </si>
  <si>
    <t>SO20-21-2 Bar und Infotheke, Gordon, Metall, weiß</t>
  </si>
  <si>
    <t>SO20-16 Bar und Infotheke, Holz / Metall</t>
  </si>
  <si>
    <t>SO20-31 Bar und Infotheke, light, Frontmodul beleuchtbar (exkl. Leuchtmittel)</t>
  </si>
  <si>
    <t>VI20-53 Dreiecksvitrine</t>
  </si>
  <si>
    <t>VI20-73 Standvitrine Galvin2, Alu / Glas, ohne Unterschrank, beleuchtet, abschließbar</t>
  </si>
  <si>
    <t>BU11-06 Regal M, Holz</t>
  </si>
  <si>
    <t>BU11-07 Regal, Kunststoff, schwarz</t>
  </si>
  <si>
    <t>VI20-53 Standvitrine Galvin1, Alu / Glas, Rahmen: Aluminium, ohne Stauraum, beleuchtet, abschließbar</t>
  </si>
  <si>
    <t>BU14-03 Schließfachschrank, grau, Korpus: Stahlblech, 12 Fächer, einzeln abschließbar</t>
  </si>
  <si>
    <t>BU12-01 Sideboard grau, Korpus: Stahlblech, 2 Ordnerhöhen, abschließbar</t>
  </si>
  <si>
    <t>BU12-03 Stahl-Schiebetürenschrank, grau, 3 Ordnerhöhen, abschließbar</t>
  </si>
  <si>
    <t>BU00-00 Thekenschrank, Aluminium / Holz</t>
  </si>
  <si>
    <t>BU00-00 Thekenschrank, abschließbar</t>
  </si>
  <si>
    <t>VI10-21 Thekenvitrine Graham, Alu / Glas, Rahmen: Aluminium, ohne Stauraum, beleuchtet, abschließbar</t>
  </si>
  <si>
    <t>VI10-22 Thekenvitrine Graham2, Alu / Glas, Rahmen: Aluminium, ohne Stauraum, beleuchtet, abschließbar</t>
  </si>
  <si>
    <t>VI20-75 Vitrine - Säule mit Plexihaube, Haube: 15 cm</t>
  </si>
  <si>
    <t>Küchenmöbel und Ausstattung</t>
  </si>
  <si>
    <t>SO22-04 Flaschenkühlschrank Profi, 350L, abschließbar, +1°C bis +10°C, Umluftkühlung</t>
  </si>
  <si>
    <t>SO22-11 Gefrierschrank</t>
  </si>
  <si>
    <t>SO22-13 Gefrierschrank</t>
  </si>
  <si>
    <t>SO22-21 Geschirrspülmaschine</t>
  </si>
  <si>
    <t>SO22-23 Kaffeemaschine</t>
  </si>
  <si>
    <t>SO22-24 Industriekaffeemaschine</t>
  </si>
  <si>
    <t>SO22-30 Kit Case, mobile Küche</t>
  </si>
  <si>
    <t>3606001C</t>
  </si>
  <si>
    <t>3606002C</t>
  </si>
  <si>
    <t>3606003C</t>
  </si>
  <si>
    <t>3606004C</t>
  </si>
  <si>
    <t>3606005C</t>
  </si>
  <si>
    <t>3606006C</t>
  </si>
  <si>
    <t>3606007C</t>
  </si>
  <si>
    <t>187 x 60 x 60</t>
  </si>
  <si>
    <t>50 x 155 x 60</t>
  </si>
  <si>
    <t>50 x 85 x 60</t>
  </si>
  <si>
    <t>85 x 50 x 60</t>
  </si>
  <si>
    <t>110 x 100 x 60</t>
  </si>
  <si>
    <t>110 x 100 x 50</t>
  </si>
  <si>
    <t>112 x 140 x 53</t>
  </si>
  <si>
    <t>200 x 70 x 70</t>
  </si>
  <si>
    <t>180 x 73 x 53</t>
  </si>
  <si>
    <t>205 x 80 x 30</t>
  </si>
  <si>
    <t>190 x 90 x 45</t>
  </si>
  <si>
    <t>180 x 53 x 53</t>
  </si>
  <si>
    <t>37 x 26 x 50</t>
  </si>
  <si>
    <t>110 x 160 x 45</t>
  </si>
  <si>
    <t>92 x 100 x 42</t>
  </si>
  <si>
    <t>92 x 100 x 60</t>
  </si>
  <si>
    <t>92 x 80 x 60</t>
  </si>
  <si>
    <t>82 x 25 x 18</t>
  </si>
  <si>
    <t>3605000C</t>
  </si>
  <si>
    <t>3605001C</t>
  </si>
  <si>
    <t>3605002C</t>
  </si>
  <si>
    <t>3605003C</t>
  </si>
  <si>
    <t>3605004C</t>
  </si>
  <si>
    <t>3605005C</t>
  </si>
  <si>
    <t>3605006C</t>
  </si>
  <si>
    <t>3605007C</t>
  </si>
  <si>
    <t>3605008C</t>
  </si>
  <si>
    <t>3605009C</t>
  </si>
  <si>
    <t>3605010C</t>
  </si>
  <si>
    <t>3605011C</t>
  </si>
  <si>
    <t>3605012C</t>
  </si>
  <si>
    <t>3605013C</t>
  </si>
  <si>
    <t>3605014C</t>
  </si>
  <si>
    <t>3605015C</t>
  </si>
  <si>
    <t>3605016C</t>
  </si>
  <si>
    <t>3605017C</t>
  </si>
  <si>
    <t xml:space="preserve">  - Blumen</t>
  </si>
  <si>
    <t xml:space="preserve">  - Kühl-, Küchen- und Heißgeräte</t>
  </si>
  <si>
    <t xml:space="preserve">  - Mietmöbel</t>
  </si>
  <si>
    <t>Zusendung der Bestellung: sofort, spätestens jedoch bis 4 Wochen vor Veranstaltungsbeginn</t>
  </si>
  <si>
    <t>Diese Übersicht umfasst unseren Leistungskatalog und dient zur Kalkulation für Ihren Messeauftritt.</t>
  </si>
  <si>
    <t>SO22-55 Küchenblock, Spüle, 2 Kochplatten, Kühlschrank</t>
  </si>
  <si>
    <t>SO22-12 Kühlschrank mit Gefrierkombination, 230l</t>
  </si>
  <si>
    <t>SO22-01 Flaschenkühlschrank, 140L, Glastür, abschließbar, +1°C bis +10°C, Umluftkühlung, LED-Beleuchtung</t>
  </si>
  <si>
    <t>SO22-17 Mikrowelle</t>
  </si>
  <si>
    <t>SO22-16 Mini-Kühlschrank, diverse Variationen</t>
  </si>
  <si>
    <t>SO22-15 Spüle mit Heißwassergerät</t>
  </si>
  <si>
    <t>SO22-21 Mini-Spülmaschine</t>
  </si>
  <si>
    <t>SO22-20 Wasserkocher, diverse Variationen</t>
  </si>
  <si>
    <t>Zusätzliche Ausstattung</t>
  </si>
  <si>
    <t>SO01-02 Absperrkordel ES, blau, Bezug: Samt, Verschlusskappe: verchromt</t>
  </si>
  <si>
    <t>SO01-03 Absperrkordel ES, rot, Bezug: Samt, Verschlusskappe: verchromt</t>
  </si>
  <si>
    <t>SO01-04 Absperrkordel ES, schwarz, Bezug: Samt, Verschlusskappe: verchromt</t>
  </si>
  <si>
    <t>SO01-00 Absperrpfosten ES, Edelstahl, Fußdurchmesser: 30cm, Pfostenabstände: ca. 150cm</t>
  </si>
  <si>
    <t>SO02-03-1 Garderobenständer, Metall, weiß, 8 Haken</t>
  </si>
  <si>
    <t>SO02-01 Konfektionsständer, bis zu 50 Bügel, Gestell: Metall, verchromt, klappbar, rollbar, mit Feststellbremse</t>
  </si>
  <si>
    <t>SO02-02-2 Bügel Holz, ohne Steg</t>
  </si>
  <si>
    <t>SO20-37 Lichtsäule light, Gestell: Polyethylen, weiß, Gewicht: 7kg, beleuchtbar mit 1x RGB LED (exkl. Leuchtmittel)</t>
  </si>
  <si>
    <t>SO50-02 Treteimer "Pushboy" Edelstahl, 20 L</t>
  </si>
  <si>
    <t>SO50-12 Papierkorb, Chrom / schwarz</t>
  </si>
  <si>
    <t>SO50-11 Papierkorb, schwarz</t>
  </si>
  <si>
    <t>SO11-00 Paravent, Sichtschutz, coffee / weiß</t>
  </si>
  <si>
    <t>SO12-04 Info-Ständer Metall</t>
  </si>
  <si>
    <t>SO12-05 Prospektständer rund, Gestell: Chrom, DIN A4 hochkant</t>
  </si>
  <si>
    <t>SO12-00 Prospektständer Z1, faltbar, Prospektständer Z1, faltbar, 6x DIN A4</t>
  </si>
  <si>
    <t>SO12-07 Prospektständer mesh silber</t>
  </si>
  <si>
    <t>SO12-08 Prospektständer DIN A4, Gestell + Standfuß: Aluminium / silber eloxiert</t>
  </si>
  <si>
    <t>SO03-02 Standspiegel rollbar, Gestell: Metall / verchromt</t>
  </si>
  <si>
    <t>SO50-03 Standascher Edelstahl</t>
  </si>
  <si>
    <t>LI41-01 Stehlampe Sinah</t>
  </si>
  <si>
    <t>SO01-20 Absperrpfosten VC, Gurtsystem schwarz, bis 200cm, Material: Metall / verchromt, Fußdurchmesser: 35cm</t>
  </si>
  <si>
    <t>TE02-11 Videosäule auf Rollen</t>
  </si>
  <si>
    <t>TE00-00 Videosäule</t>
  </si>
  <si>
    <t>Mobiliar für Außengelände</t>
  </si>
  <si>
    <t>ST06-91 Polyrattansofa Boreas, schwarz, Gestell: Aluminium, Polyrattan, Bezug: Stoffkissen, cremeweiß, 2-Sitzer</t>
  </si>
  <si>
    <t>ST09-20 Sitzhocker Pure, Holz</t>
  </si>
  <si>
    <t>TI16-15 Beistelltisch Baumstamm Pure, Material: Massivholz, Akazie</t>
  </si>
  <si>
    <t>ST01-12 Biergartenstuhl, Metallgestell, Sitz und Rücken: Holz</t>
  </si>
  <si>
    <t>TI01-02 Festzelttisch 50, Gestell: Flacheisen, Platte: Holz, naturfarben, klappbar</t>
  </si>
  <si>
    <t>TI18-80 Loungetisch Boreas, Polyrattan, schwarz / Glas, Gestell: Aluminium, Polyrattan, Ausstattung: Glasplatte</t>
  </si>
  <si>
    <t>ST06-90 Polyrattansessel Boreas, Gestell: Aluminium, Polyrattan schwarz, Bezug: Stoffkissen, cremeweiß, 1-Sitzer</t>
  </si>
  <si>
    <t>Desinfektionsspender / Infektionsschutz</t>
  </si>
  <si>
    <t>SO51-03 Kontaktloser Desinfektionsspender mit wertigem Ständerwerk, Akku- oder Netzbetrieb möglich</t>
  </si>
  <si>
    <t>SO51-04 Desinfektionsspender mit Bügel auf Stele, für max. Inhalt 1 Liter (exkl. Desinfektionsmittel)</t>
  </si>
  <si>
    <t>SO20-24 Messecounter Gordon mit Hygieneschutzwand</t>
  </si>
  <si>
    <t>3607024C</t>
  </si>
  <si>
    <t>3607025C</t>
  </si>
  <si>
    <t>3607026C</t>
  </si>
  <si>
    <t>3607027C</t>
  </si>
  <si>
    <t>3607028C</t>
  </si>
  <si>
    <t>3607029C</t>
  </si>
  <si>
    <t>3607030C</t>
  </si>
  <si>
    <t>3607031C</t>
  </si>
  <si>
    <t>3607032C</t>
  </si>
  <si>
    <t>B: 180</t>
  </si>
  <si>
    <t>B: 80</t>
  </si>
  <si>
    <t>110-145 x 15 x 12</t>
  </si>
  <si>
    <t>200 x 30 x 12</t>
  </si>
  <si>
    <t>3608005C</t>
  </si>
  <si>
    <t>3608006C</t>
  </si>
  <si>
    <t>30 x 90 x 50</t>
  </si>
  <si>
    <t>80 x 70 x 70, SH: 39</t>
  </si>
  <si>
    <t>3608000C</t>
  </si>
  <si>
    <t>3608001C</t>
  </si>
  <si>
    <t>3608002C</t>
  </si>
  <si>
    <t>3608003C</t>
  </si>
  <si>
    <t>3608004C</t>
  </si>
  <si>
    <t>80 x 145 x 70, SH: 39</t>
  </si>
  <si>
    <t>40 x 30 x 30</t>
  </si>
  <si>
    <t>30 x 50 x 45</t>
  </si>
  <si>
    <t>80 x 42 x 33, SH: 44</t>
  </si>
  <si>
    <t>78 x 220 x 50</t>
  </si>
  <si>
    <t>90 x 60 x 40</t>
  </si>
  <si>
    <t>H: 88</t>
  </si>
  <si>
    <t>H: 120</t>
  </si>
  <si>
    <t>H x Ø: 60 x 25</t>
  </si>
  <si>
    <t>H x B: 165 x 45</t>
  </si>
  <si>
    <t>87 x 22 x 8</t>
  </si>
  <si>
    <t>H: 140</t>
  </si>
  <si>
    <t>H x Ø: 176 x 55</t>
  </si>
  <si>
    <t>64 x 25 x 28</t>
  </si>
  <si>
    <t>H x B: 180 x 120</t>
  </si>
  <si>
    <t>31 x 21 x 28</t>
  </si>
  <si>
    <t>H x Ø: 28 x 22,5</t>
  </si>
  <si>
    <t>H x Ø: 49 x 29</t>
  </si>
  <si>
    <t>190 x 50 x 50</t>
  </si>
  <si>
    <t>B: 42</t>
  </si>
  <si>
    <t>H: ca. 140-210, B: ca. 140-220</t>
  </si>
  <si>
    <t>H: 95</t>
  </si>
  <si>
    <t>3607000C</t>
  </si>
  <si>
    <t>3607001C</t>
  </si>
  <si>
    <t>3607023C</t>
  </si>
  <si>
    <t>3607002C</t>
  </si>
  <si>
    <t>3607003C</t>
  </si>
  <si>
    <t>3607004C</t>
  </si>
  <si>
    <t>3607005C</t>
  </si>
  <si>
    <t>3607006C</t>
  </si>
  <si>
    <t>3607007C</t>
  </si>
  <si>
    <t>3607008C</t>
  </si>
  <si>
    <t>3607009C</t>
  </si>
  <si>
    <t>3607010C</t>
  </si>
  <si>
    <t>3607011C</t>
  </si>
  <si>
    <t>3607012C</t>
  </si>
  <si>
    <t>3607013C</t>
  </si>
  <si>
    <t>3607014C</t>
  </si>
  <si>
    <t>3607015C</t>
  </si>
  <si>
    <t>3607017C</t>
  </si>
  <si>
    <t>3607018C</t>
  </si>
  <si>
    <t>3607019C</t>
  </si>
  <si>
    <t>3607020C</t>
  </si>
  <si>
    <t>3607021C</t>
  </si>
  <si>
    <t>3607022C</t>
  </si>
  <si>
    <t>50 x 60 x 50</t>
  </si>
  <si>
    <t>85 x 100 x 50</t>
  </si>
  <si>
    <t>3606008C</t>
  </si>
  <si>
    <t>3606009C</t>
  </si>
  <si>
    <t>3606010C</t>
  </si>
  <si>
    <t>3606011C</t>
  </si>
  <si>
    <t>3606012C</t>
  </si>
  <si>
    <t>3606013C</t>
  </si>
  <si>
    <t>3606014C</t>
  </si>
  <si>
    <t>3606015C</t>
  </si>
  <si>
    <t>83 x 60 x 61</t>
  </si>
  <si>
    <t>Kühl-, Küchen- und Heißgeräte</t>
  </si>
  <si>
    <t>Maßangaben variieren je nach Fabrikat und Ausführung. Alle Geräte solange der Vorrat reicht.</t>
  </si>
  <si>
    <t>Nicht inbegriffen: Elektroleistungen und Wasserleitungen bitte separat bestellen.</t>
  </si>
  <si>
    <t>Maße in mm
(B x T x H)</t>
  </si>
  <si>
    <t>Mietpreis pro
Stück (EUR)</t>
  </si>
  <si>
    <t>Watt</t>
  </si>
  <si>
    <t>Kühlschränke</t>
  </si>
  <si>
    <t>H3R 140L Schwarzer Präsentations-Kühlschrank</t>
  </si>
  <si>
    <t>G4 380L Kühlschrank mit Glastür</t>
  </si>
  <si>
    <t>H5C 220L Weißer Aufbewahrungskühlschrank</t>
  </si>
  <si>
    <t>G5/600 620L Weißer Kuehlschrank</t>
  </si>
  <si>
    <t>G7 Großer Doppel-Glastürkühlschrank</t>
  </si>
  <si>
    <t>G7 XXL Großer Doppel-Glastürkühlschrank</t>
  </si>
  <si>
    <t>Zweitüriger H3DD Getränke-Kühltisch</t>
  </si>
  <si>
    <t>BOTTLE DUMP 1.1 Flaschenkühler</t>
  </si>
  <si>
    <t>BOTTLE DUMP 1.5 Flaschenkühler</t>
  </si>
  <si>
    <t>H1 130L Kühlschrank</t>
  </si>
  <si>
    <t>3401010C</t>
  </si>
  <si>
    <t>3401011C</t>
  </si>
  <si>
    <t>3401012C</t>
  </si>
  <si>
    <t>3401013C</t>
  </si>
  <si>
    <t>3401014C</t>
  </si>
  <si>
    <t>3401015C</t>
  </si>
  <si>
    <t>3401016C</t>
  </si>
  <si>
    <t>3401017C</t>
  </si>
  <si>
    <t>3401018C</t>
  </si>
  <si>
    <t>3401031C</t>
  </si>
  <si>
    <t>600 x 500 x 900</t>
  </si>
  <si>
    <t>600 x 635 x 1.950</t>
  </si>
  <si>
    <t>545 x 560 x 1.430</t>
  </si>
  <si>
    <t>778 x 696 x 1.895</t>
  </si>
  <si>
    <t>1.320 x 640 x 1.950</t>
  </si>
  <si>
    <t>900 x 510 x 885</t>
  </si>
  <si>
    <t>1.100 x 600 x 830</t>
  </si>
  <si>
    <t>1.410 x 600 x 820</t>
  </si>
  <si>
    <t>Kühlmöbel</t>
  </si>
  <si>
    <t>C1LT Kühlregal</t>
  </si>
  <si>
    <t>K2R Kühlsäule</t>
  </si>
  <si>
    <t>C1T Kühlregal</t>
  </si>
  <si>
    <t>M2 Kühlkuppel</t>
  </si>
  <si>
    <t>A2C Kühlvitrine 2</t>
  </si>
  <si>
    <t>L1 Konditorei Kühltheke 1</t>
  </si>
  <si>
    <t>L1 Brio Konditorei Kühltheke</t>
  </si>
  <si>
    <t>L1S Konditorei Kühltheke 2</t>
  </si>
  <si>
    <t>A1 PANO Panarea Kühlinsel</t>
  </si>
  <si>
    <t>C2LT Kühlregal 3</t>
  </si>
  <si>
    <t>C3LT Kühlregal 4</t>
  </si>
  <si>
    <t>C2T Kühlregal 5</t>
  </si>
  <si>
    <t>C3T Kühlregal 6</t>
  </si>
  <si>
    <t>M1 Kühlkuppel 2</t>
  </si>
  <si>
    <t>M2 LED Kühlkuppel</t>
  </si>
  <si>
    <t>M3 Oasis Kühltheke 1</t>
  </si>
  <si>
    <t>M4 Oasis Kühltheke 2</t>
  </si>
  <si>
    <t>1.017 x 860 x 1.700</t>
  </si>
  <si>
    <t>600 x 650 x 1.800</t>
  </si>
  <si>
    <t>1.017 x 870 x 2.070</t>
  </si>
  <si>
    <t>diagonal 1.110 x 1.350</t>
  </si>
  <si>
    <t>1.280 x 975 x 1.285</t>
  </si>
  <si>
    <t>1.800 x 975 x 1.285</t>
  </si>
  <si>
    <t>1.340 x 720 x 1.370</t>
  </si>
  <si>
    <t>950 x 720 x 1.360</t>
  </si>
  <si>
    <t>1.370 x 1.130 x 870</t>
  </si>
  <si>
    <t>1.330 x 860 x 1.700</t>
  </si>
  <si>
    <t>1.955 x 860 x 1.700</t>
  </si>
  <si>
    <t>1.330 x 870 x 2.070</t>
  </si>
  <si>
    <t>1.955 x 870 x 2.070</t>
  </si>
  <si>
    <t>diagonal 1.470 x 1.520</t>
  </si>
  <si>
    <t>diagonal 1.300 x 1.350</t>
  </si>
  <si>
    <t>diagonal 1.395 x 1.319</t>
  </si>
  <si>
    <t>diagonal 1.075 x 1.319</t>
  </si>
  <si>
    <t>3401020C</t>
  </si>
  <si>
    <t>3401021C</t>
  </si>
  <si>
    <t>3401022C</t>
  </si>
  <si>
    <t>3401023C</t>
  </si>
  <si>
    <t>3401024C</t>
  </si>
  <si>
    <t>3401025C</t>
  </si>
  <si>
    <t>3401026C</t>
  </si>
  <si>
    <t>3401027C</t>
  </si>
  <si>
    <t>3401028C</t>
  </si>
  <si>
    <t>3401029C</t>
  </si>
  <si>
    <t>3401120C</t>
  </si>
  <si>
    <t>3401121C</t>
  </si>
  <si>
    <t>3401122C</t>
  </si>
  <si>
    <t>3401123C</t>
  </si>
  <si>
    <t>3401124C</t>
  </si>
  <si>
    <t>3401125C</t>
  </si>
  <si>
    <t>3401126C</t>
  </si>
  <si>
    <t>3401127C</t>
  </si>
  <si>
    <t>Tiefkühlmöbel</t>
  </si>
  <si>
    <t>3401030C</t>
  </si>
  <si>
    <t>3401032C</t>
  </si>
  <si>
    <t>3401033C</t>
  </si>
  <si>
    <t>3401034C</t>
  </si>
  <si>
    <t>3401035C</t>
  </si>
  <si>
    <t>3401036C</t>
  </si>
  <si>
    <t>500 x 540 x 840</t>
  </si>
  <si>
    <t>545 x 530 x 1.590</t>
  </si>
  <si>
    <t>1.298 x 718 x 830</t>
  </si>
  <si>
    <t>625 x 585 x 890</t>
  </si>
  <si>
    <t>2.045 x 1.005 x 1.000</t>
  </si>
  <si>
    <t>1.473 x 760 x 865</t>
  </si>
  <si>
    <t>H2 130L Tiefkühlschrank</t>
  </si>
  <si>
    <t>G3 Kühl-/Tiefkühlkombination</t>
  </si>
  <si>
    <t>F2 400L Tiefkühltruhe</t>
  </si>
  <si>
    <t>F1 190L Tiefkühltruhen</t>
  </si>
  <si>
    <t>D4 Offene Tiefkühlinsel</t>
  </si>
  <si>
    <t>D1C 500L Präsentations-Tiefkühlvitrine</t>
  </si>
  <si>
    <t>3401037C</t>
  </si>
  <si>
    <t>3401038C</t>
  </si>
  <si>
    <t>3401039C</t>
  </si>
  <si>
    <t>740 x 778 x 1.120</t>
  </si>
  <si>
    <t>1.555 x 850 x 975</t>
  </si>
  <si>
    <t>E6A Tiefkühlwanddisplay</t>
  </si>
  <si>
    <t>E1NS Präsentations-Tiefkühlvitrine</t>
  </si>
  <si>
    <t>K1R Präsentations-Tiefkühlvitrine</t>
  </si>
  <si>
    <t>Küchengeräte Elektro</t>
  </si>
  <si>
    <t>H11C Nespresso Kaffeemaschine</t>
  </si>
  <si>
    <t>PKL 74 Kaffee Maschine</t>
  </si>
  <si>
    <t>H12A Mikrowelle 750W</t>
  </si>
  <si>
    <t>H11B Filterkaffeemaschine</t>
  </si>
  <si>
    <t>120 x 230 x 320</t>
  </si>
  <si>
    <t>760 x 540 x 460</t>
  </si>
  <si>
    <t>500 x 400 x 300</t>
  </si>
  <si>
    <t>210 x 390 x 470</t>
  </si>
  <si>
    <t>3401040C</t>
  </si>
  <si>
    <t>3401041C</t>
  </si>
  <si>
    <t>3401042C</t>
  </si>
  <si>
    <t>3401043C</t>
  </si>
  <si>
    <t>Andere Küchengeräte</t>
  </si>
  <si>
    <t>LoweHub „All-in-one-Welcome-Desk“</t>
  </si>
  <si>
    <t>H34C Servierwagen</t>
  </si>
  <si>
    <t>H69 Tablettwagen 84 Etagen</t>
  </si>
  <si>
    <t>1.000 x 512 x 535</t>
  </si>
  <si>
    <t>860 x 530 x 900</t>
  </si>
  <si>
    <t>600 x 600 x 1.790</t>
  </si>
  <si>
    <t>3401046C</t>
  </si>
  <si>
    <t>3401044C</t>
  </si>
  <si>
    <t>3401045C</t>
  </si>
  <si>
    <t>Geschirrspülmaschinen</t>
  </si>
  <si>
    <t>3401050C</t>
  </si>
  <si>
    <t>3401051C</t>
  </si>
  <si>
    <t>H47B Geschirr- / Glasspülmaschine 50 x 50</t>
  </si>
  <si>
    <t>Zusatzkorb für Geschirr / Glasspülmaschine</t>
  </si>
  <si>
    <t>580 x 610 x 830</t>
  </si>
  <si>
    <t>2.000 - 6.000</t>
  </si>
  <si>
    <t>Küchenmöbel</t>
  </si>
  <si>
    <t>A1P Bedienungstheke</t>
  </si>
  <si>
    <t>A2P Bedienungstheke</t>
  </si>
  <si>
    <t>A3P Bedienungstheke</t>
  </si>
  <si>
    <t>A4P Bedienungstheke</t>
  </si>
  <si>
    <t>SS1 Spülschrank Einzelbecken mit Heißwasserspeicher, Edelstahl</t>
  </si>
  <si>
    <t>SS2 Spülschrank Doppelbecken mit Heißwasserspeicher, Edelstahl</t>
  </si>
  <si>
    <t>SS3 Messeküche mit Spüle, Heißwasserspeicher + zwei Herdplatten, Edelstahl</t>
  </si>
  <si>
    <t>SS4 Küchenanrichte, einfach, mit Schublade und Tür (Schrank)</t>
  </si>
  <si>
    <t>SS5 Küchenanrichte, doppelt, mit Schublade und zwei Türen (Schrank)</t>
  </si>
  <si>
    <t>SS6 Hochboard/Geschirrschrank, 4 verstellbare Regalböden</t>
  </si>
  <si>
    <t>MDF7 Küchen-Hängeschrank</t>
  </si>
  <si>
    <t>3401060C</t>
  </si>
  <si>
    <t>3401061C</t>
  </si>
  <si>
    <t>3401062C</t>
  </si>
  <si>
    <t>3401063C</t>
  </si>
  <si>
    <t>3401130C</t>
  </si>
  <si>
    <t>3401131C</t>
  </si>
  <si>
    <t>3401132C</t>
  </si>
  <si>
    <t>3401133C</t>
  </si>
  <si>
    <t>3401134C</t>
  </si>
  <si>
    <t>3401135C</t>
  </si>
  <si>
    <t>3401136C</t>
  </si>
  <si>
    <t>1.290 x 955 x 1.270</t>
  </si>
  <si>
    <t>1.890 x 955 x 1.270</t>
  </si>
  <si>
    <t>2.485 x 955 x 1.270</t>
  </si>
  <si>
    <t>3.090 x 955 x 1.270</t>
  </si>
  <si>
    <t>1.000 x 500 x 860</t>
  </si>
  <si>
    <t>1.000 x 650 x 860</t>
  </si>
  <si>
    <t>500 x 600 x 860</t>
  </si>
  <si>
    <t>1.000 x 600 x 860</t>
  </si>
  <si>
    <t>500 x 470 x 2.000</t>
  </si>
  <si>
    <t>1.000 x 300 x 500</t>
  </si>
  <si>
    <t>&gt; 1.500</t>
  </si>
  <si>
    <t>Heißgeräte</t>
  </si>
  <si>
    <t>GN Combi 10 Gitter Kombinations Ofen, Elektro</t>
  </si>
  <si>
    <t>H10B doppelte Induktionsplatte</t>
  </si>
  <si>
    <t>H41A 6 Platten Herd</t>
  </si>
  <si>
    <t>920 x 910 x 1.730</t>
  </si>
  <si>
    <t>650 x 370 x 700</t>
  </si>
  <si>
    <t>900 x 845 x 890</t>
  </si>
  <si>
    <t>3401070C</t>
  </si>
  <si>
    <t>3401071C</t>
  </si>
  <si>
    <t>3401072C</t>
  </si>
  <si>
    <t>Infektionsschutz Hygiene</t>
  </si>
  <si>
    <t>Zweigeschossiger Messestand</t>
  </si>
  <si>
    <t>von 50 bis 99 m²</t>
  </si>
  <si>
    <t>von 100 bis 249 m²</t>
  </si>
  <si>
    <t>von 250 bis 499 m²</t>
  </si>
  <si>
    <t>Sonderreinigung auf Stundenbasis im Nachweis</t>
  </si>
  <si>
    <t>Mietpreis 
(EUR)</t>
  </si>
  <si>
    <t>42,05 / Std.</t>
  </si>
  <si>
    <t>3240304C</t>
  </si>
  <si>
    <t>3240305C</t>
  </si>
  <si>
    <t>3240400C</t>
  </si>
  <si>
    <t>3240401C</t>
  </si>
  <si>
    <t>3240402C</t>
  </si>
  <si>
    <t>3240403C</t>
  </si>
  <si>
    <t>3240404C</t>
  </si>
  <si>
    <t>3240405C</t>
  </si>
  <si>
    <t>3240406C</t>
  </si>
  <si>
    <t>Alle Artikel solange der Vorrat reicht. Weitere Artikel auf Anfrage.</t>
  </si>
  <si>
    <t>HINWEIS: Das Angebot ist unverbindlich. Sobald Ihre Bestellung vorliegt, prüfen wir den Bestand. Sie erhalten binnen einer Woche eine Auftragsbetätigung.</t>
  </si>
  <si>
    <t>ST06-12 Loungesofa Lausanne, 3-Sitzer, Cr / schwarz, Gestell: Holz / Metall, Bezug: Kunstleder</t>
  </si>
  <si>
    <t>ST05-29 Stuhl, Kunstleder</t>
  </si>
  <si>
    <t>SO51-02 Kontaktloser Desinfektionsspender mit einfachem Ständerwerk, Akku- oder Netzbetrieb möglich</t>
  </si>
  <si>
    <t>SO51-05 Desinfektionsspender mit Bügel auf Stele, für max. Inhalt 1 Liter , gebrandet (exkl. Desinfektionsmittel)</t>
  </si>
  <si>
    <t>SO52-03-1 Hygieneschutzwand, mit Holzfüßen</t>
  </si>
  <si>
    <t>SO52-03-2 Hygieneschutzwand, mit Acrylfüßen</t>
  </si>
  <si>
    <t>SO52-04 Hygieneschutzwand, mit Holzfüßen</t>
  </si>
  <si>
    <t>SO52-04-1 Hygieneschutzwand, mit Acrylfüßen</t>
  </si>
  <si>
    <t>ST00-00 Stapelstuhl Köln, Gestell: verchromt, Sitz + Rückenlehne: Schichtholz (wenige gebeizt + klar lackiert)</t>
  </si>
  <si>
    <t>Maße in cm
(B x H x T)</t>
  </si>
  <si>
    <t>Mobiler Hygieneschutz für Tische, Plexiglas, selbststehend</t>
  </si>
  <si>
    <t>Plexiglaswand, leicht getönt, selbststehend, KANYA System auf Dreiecksfüßen</t>
  </si>
  <si>
    <t>Plexiglas, leicht getönt, selbststehend, KANYA System auf Dreiecksfüßen - mit Sichtschutzstreifen, satiniert</t>
  </si>
  <si>
    <t>KANYA Systemwand, weiß, selbststehend, auf Dreiecksfüßen, einseitiger
Digitaldruck - Druckmaß: 2313 x 972 mm (nach Vorlage druckfähiger Dateien)</t>
  </si>
  <si>
    <t>Infotresen aus Systemmaterial, weiß, abschließbar, Rahmen: Aluminium, Füllung: kunststoffbeschichtete Spanplatte, rückseitig Schiebetüren mit Zahnstangenschloss (Achtung: nur eingeschränkter Diebstahlschutz), ein Ablageboard, mit Plexiglaspanel (100 x 80 cm)</t>
  </si>
  <si>
    <t>Beratungstisch mit Hygieneschutz, KANYA System, Platte weiß - mit
Plexiglaspanel (ca. 65 x 100 cm)</t>
  </si>
  <si>
    <t>Meetingpoint mit Hygieneschutz, KANYA Doppelinfocounter, 1x rückseitig
abschließbar, weiß, mit Plexiglaspanel mit Durchreiche (ca. 100 x 80 cm)</t>
  </si>
  <si>
    <t>Plexiglas Schutzvorhang - für Expoträger, Plexiglaspanel, mit 2x Lochungen
zur Aufhängung an Blendenträger (Expoträger), 2x Haken zur Aufhängung</t>
  </si>
  <si>
    <t>L408000C</t>
  </si>
  <si>
    <t>L408001C</t>
  </si>
  <si>
    <t>L408002C</t>
  </si>
  <si>
    <t>L408003C</t>
  </si>
  <si>
    <t>L408004C</t>
  </si>
  <si>
    <t>L404341C</t>
  </si>
  <si>
    <t>L404342C</t>
  </si>
  <si>
    <t>L404343C</t>
  </si>
  <si>
    <t>L408005C</t>
  </si>
  <si>
    <t>L408006C</t>
  </si>
  <si>
    <t>60 x 80</t>
  </si>
  <si>
    <t>50 x 180</t>
  </si>
  <si>
    <t>100 x 250</t>
  </si>
  <si>
    <t>100 x 100 x 50</t>
  </si>
  <si>
    <t>100 x 110</t>
  </si>
  <si>
    <t>Bartresen aus Systemmaterial mit Hygieneschutz, weiß, Rahmen: Aluminium, Füllung: kunststoffbeschichtete Spanplatte, rückseitig offen, ein Ablageboard, mit Plexiglaspanel 
(100 x 70 cm), Tresen (85 x 50 cm)</t>
  </si>
  <si>
    <t>100 x 150 x 75</t>
  </si>
  <si>
    <t>100 x 100 x 100</t>
  </si>
  <si>
    <t>100 x 80</t>
  </si>
  <si>
    <t xml:space="preserve">  - Sprinkleranlagen</t>
  </si>
  <si>
    <t>Sprinkleranlagen</t>
  </si>
  <si>
    <t>Leistungsbezeichnung</t>
  </si>
  <si>
    <r>
      <rPr>
        <b/>
        <sz val="11"/>
        <color theme="1"/>
        <rFont val="Calibri"/>
        <family val="2"/>
        <scheme val="minor"/>
      </rPr>
      <t>Sprinkleranlage für mehrgeschossige Messestände in den Hallen A1–A4, B1–B7</t>
    </r>
    <r>
      <rPr>
        <sz val="11"/>
        <color theme="1"/>
        <rFont val="Calibri"/>
        <family val="2"/>
        <scheme val="minor"/>
      </rPr>
      <t xml:space="preserve">
Die Projektierung und Anzahl der zu installierenden Sprinklerköpfe richtet sich nach den genehmigten Standbauplänen.
Planungsunterlagen sind 8 Wochen vor Veranstaltungsbeginn einzureichen.</t>
    </r>
  </si>
  <si>
    <t>Werden in den Hallen mehr als 30 m² Standfläche überbaut, ist die Installation einer Sprinkleranlage erforderlich.</t>
  </si>
  <si>
    <r>
      <rPr>
        <b/>
        <sz val="11"/>
        <color theme="1"/>
        <rFont val="Calibri"/>
        <family val="2"/>
        <scheme val="minor"/>
      </rPr>
      <t>Technische Beschreibung:</t>
    </r>
    <r>
      <rPr>
        <sz val="11"/>
        <color theme="1"/>
        <rFont val="Calibri"/>
        <family val="2"/>
        <scheme val="minor"/>
      </rPr>
      <t xml:space="preserve">
In den Hallen A1-A4 und den Hallen B5 – B7 werden die Versorgungsleitungen für den Sprinklerschutz des jeweiligen Messestandes in die im Hallenboden befindlichen Spartenkanäle verlegt.
In den Hallen B1– B4 erfolgt die Versorgung des Sprinklerschutzes von der Hallendecke.
Diese Versorgungsleitungen müssen vor dem Beginn des Messeaufbaus (bei leerer Halle) installiert werden.
Zur Projektierung der Sprinkleranlage benötigen wir mindestens 8 Wochen vor Veranstaltungsbeginn einen CAD-Grundrissplan (Maßstab 1:50 in DXF oder DWG-Format) mit eindeutiger Darstellung der Raumaufteilung und dem Einspeisepunkt für die Sprinkleranlage.
Der Einspeisepunkt sollte vorzugsweise an der Wand eines Nebenraumes (Küche, Garderobe o.ä) liegen, da die Leitung vom Einspeisepunkt sichtbar verlegt, bis in die Decke weiter geführt wird. In Ausnahmefällen können Sprinklerleitungen auch unterhalb des Standfußbodens verlegt werden, hier muss allerdings eine lichte Höhe vom 10 cm vorhanden sein. Im Hohlraum der Zwischendecke, falls vorhanden, wird die Sprinklerverteilleitung installiert.</t>
    </r>
  </si>
  <si>
    <t>Anschluss an vorhandene Sprinkleranlage der HMC-Sprinklerhauptleitung</t>
  </si>
  <si>
    <t>Messe-Sprinkleranlage und Brandmeldelinie außer Betrieb nehmen und nach Montagebzw. Demontagearbeiten wieder in Betrieb nehmen</t>
  </si>
  <si>
    <t>Anschluss an die Hauptleitung der vorhandenen Sprinkleranlage herstellen</t>
  </si>
  <si>
    <t>Dichtigkeitsprobe des Sprinklerrohrnetzes durchführen</t>
  </si>
  <si>
    <t>Gesonderte Außer- oder Inbetriebnahme der Sprinkleranlage au ßerhalb der Montagezeit</t>
  </si>
  <si>
    <t>Sprinklerschutz für Messestand</t>
  </si>
  <si>
    <t>Sprinkler, verdeckt verlegt, einschließlich Fallrohr und Abdeckrosette</t>
  </si>
  <si>
    <t>Zusätzliche einfache Sprinklerauswinkelung</t>
  </si>
  <si>
    <t>Zusätzliche doppelte Sprinklerauswinkelung</t>
  </si>
  <si>
    <t>Sprinkler, frei verlegt, Ausführung und Auslösetemperatur entsprechend den Anforderungen</t>
  </si>
  <si>
    <t>Entleerung/Entlüftung</t>
  </si>
  <si>
    <t>Rauchmelder</t>
  </si>
  <si>
    <t>Rauchmelder, zum Kauf inkl. Batterie zur Selbstmontage</t>
  </si>
  <si>
    <t>Rauchmelder, inkl. Batterie und Installation bis 3 m Höhe</t>
  </si>
  <si>
    <t>Rauchmelder, inkl. Batterie und Installation - Sonderhöhen</t>
  </si>
  <si>
    <t>Demontagen</t>
  </si>
  <si>
    <t>Sprinklerstrang- und Verteilerleitung DN 25 bis DN 50 demontieren, Montagehöhe bis 2,5 m</t>
  </si>
  <si>
    <t>Sprinklerstrang- und Verteilerleitung DN 25 bis DN 50 demontieren, Montagehöhe bis 12 m</t>
  </si>
  <si>
    <t>Zusätzliche Leistungen</t>
  </si>
  <si>
    <t>6 kg Pulver-Löscher</t>
  </si>
  <si>
    <t>Wasser-Löscher</t>
  </si>
  <si>
    <t>CO²-Löscher</t>
  </si>
  <si>
    <t>3170201C</t>
  </si>
  <si>
    <t>3170108C</t>
  </si>
  <si>
    <t>3170105C</t>
  </si>
  <si>
    <t>3170106C</t>
  </si>
  <si>
    <t>3170109C</t>
  </si>
  <si>
    <t>3170202C</t>
  </si>
  <si>
    <t>3170203C</t>
  </si>
  <si>
    <t>3170101C</t>
  </si>
  <si>
    <t>3170102C</t>
  </si>
  <si>
    <t>3170103C</t>
  </si>
  <si>
    <t>3170104C</t>
  </si>
  <si>
    <t>3170107C</t>
  </si>
  <si>
    <t>3170207C</t>
  </si>
  <si>
    <t>3170208C</t>
  </si>
  <si>
    <t>3170209C</t>
  </si>
  <si>
    <t>3170205C</t>
  </si>
  <si>
    <t>3170206C</t>
  </si>
  <si>
    <t>3170204C</t>
  </si>
  <si>
    <t>E-Mail</t>
  </si>
  <si>
    <t>Elektronischer Rechnungsversand 
gewünscht (Ja, Nein)</t>
  </si>
  <si>
    <t>Handels-/Unternehmensregister-
Nummer (Nicht-EU)</t>
  </si>
  <si>
    <t xml:space="preserve">Rechnungsänderungen aufgrund fehlender oder falscher Informationen (Bestellnummer, Rechnungsanschrift, etc.) werden ab Veranstaltungsbeginn nur gegen eine Gebühr von 50,00 Euro durchgeführt. </t>
  </si>
  <si>
    <t>Technische Gase</t>
  </si>
  <si>
    <t>Produkt</t>
  </si>
  <si>
    <t>3160001C</t>
  </si>
  <si>
    <t>3160003C</t>
  </si>
  <si>
    <t>3160004C</t>
  </si>
  <si>
    <t>3160005C</t>
  </si>
  <si>
    <t>3160053C</t>
  </si>
  <si>
    <t>3160711C</t>
  </si>
  <si>
    <t>3160712C</t>
  </si>
  <si>
    <t>gemäß Angebot</t>
  </si>
  <si>
    <t>Sauerstoff technisch</t>
  </si>
  <si>
    <t>Stickstoff technisch</t>
  </si>
  <si>
    <t>Druckluft</t>
  </si>
  <si>
    <t>Argon 4.6</t>
  </si>
  <si>
    <t>Ballongas (Helium)</t>
  </si>
  <si>
    <t>Kohlendioxid BN</t>
  </si>
  <si>
    <t>Typ</t>
  </si>
  <si>
    <t>Inhalt (Liter)</t>
  </si>
  <si>
    <t>T(10)</t>
  </si>
  <si>
    <t>T(50)</t>
  </si>
  <si>
    <t>T(13)</t>
  </si>
  <si>
    <t>10,0 kg</t>
  </si>
  <si>
    <t>37,5 kg</t>
  </si>
  <si>
    <t>Nicht aufgeführte Produkte (z.B. zertifizierte Gasgemische – Prüfgase) bzw. Gebindegrößen und weitere Sicherheitseinrichtungen können nachfolgend angefragt werden (Prüfung der Lieferbarkeit bleibt der Vertragsfirma vorbehalten).</t>
  </si>
  <si>
    <t>Quandt Haustechnik GmbH,</t>
  </si>
  <si>
    <t>Messetechnik</t>
  </si>
  <si>
    <t>Telefon +49 40 3569-2528</t>
  </si>
  <si>
    <t>Fax +49 40 3569-2139</t>
  </si>
  <si>
    <t>ops@hamburg-messe.de</t>
  </si>
  <si>
    <t>1. Beanstandungen müssen bis zum ersten Veranstaltungstag erfolgen. Sie werden ausschließlich durch Nachbesserungen beseitigt. 2. Die Preise beinhalten die mietweise Überlassung des Materials sowie Montagen und Demontagen, eine Sicherheitswartung an allen Veranstaltungstagen, alle Transporte und die Lagerhaltung für die Dauer der Veranstaltung. 3. Stornierungen bis 4 Wochen vor Veranstaltungsbeginn (Eingangsdatum Veranstalter) sind kostenlos, danach ist der volle Preis zu zahlen. Stornierungen müssen immer schriftlich erfolgen. 4. Die genannten Preise gelten bis 4 Wochen vor Veranstaltungsbeginn (Bestellfrist). Danach greift ein Expresszuschlag in Höhe von 20%. 5. Rechnungsänderungen aufgrund fehlender oder falscher Informationen (Bestellnummer, Rechnungsanschrift, etc.) werden ab Veranstaltungsbeginn nur gegen eine Gebühr von 50,00 Euro durchgeführt. 6. Die Rechnungen sind sofort nach Erhalt zahlbar. Die Abrechnung erfolgt nach der tatsächlich vor Ort erbrachten Leistung. Diese wird, falls abweichend, separat dokumentiert. Zahlungen leisten Sie unter Angabe der Veranstaltung, der Rechnungsnummer, Regi- bzw. Standnummer an die Hamburg Messe und Congress GmbH auf das Konto der Hamburg Commercial Bank AG , BLZ 210 500 00, Kto.-Nr. 0228 130 000, BIC HSHNDEHH, IBAN DE10 2105 0000 0228 1300 00. 7. Bei Leistungen, die die Überlassung von Mietgut zum Gegenstand haben, haftet der Auftraggeber mit Beginn der Anlieferung des Mietgutes an den Messe-/Ausstellungsstand. Die Haftung für das Mietgut endet mit der Abholung des Mietgutes durch den Servicepartner, auch wenn der Auftraggeber den Ausstellungsstand bereits verlassen hat (siehe Formular Versicherung). 8. Der Veranstalter ist berechtigt, unter Wahrung der berechtigen Interessen des Bestellers, sich für die Erbringungen einzelner Leistungen ganz oder teilweise entsprechend qualifizierter Dritter (Subunternehmer, freie Mitarbeiter) als Erfüllungshilfen zu bedienen. Hierbei kommt kein Vertragsverhältnis zwischen dem Besteller und dem Dritten zustande. 9. Gerichtsstand für beide Teile ist Hamburg. 10. Im Weiteren sind „AGB für Serviceleistungen“ der Hamburg Messe und Congress GmbH, einzusehen unter www.hamburg-messe.de/downloads bzw. www.cch.de/download, Bestandteile des Vertrages.</t>
  </si>
  <si>
    <t xml:space="preserve">Sonstige Bedingungen: </t>
  </si>
  <si>
    <r>
      <rPr>
        <sz val="11"/>
        <rFont val="Calibri"/>
        <family val="2"/>
        <scheme val="minor"/>
      </rPr>
      <t>Falls Sie mit Kreditkarte zahlen möchten, verwenden Sie bitte das Formular</t>
    </r>
    <r>
      <rPr>
        <u/>
        <sz val="11"/>
        <color theme="10"/>
        <rFont val="Calibri"/>
        <family val="2"/>
        <scheme val="minor"/>
      </rPr>
      <t xml:space="preserve"> „Zahlung per Kreditkarte“</t>
    </r>
    <r>
      <rPr>
        <sz val="11"/>
        <rFont val="Calibri"/>
        <family val="2"/>
        <scheme val="minor"/>
      </rPr>
      <t xml:space="preserve"> unter 
hamburg-messe.de/kreditkartenzahlung</t>
    </r>
  </si>
  <si>
    <t>Kurzbeschreibung/Kenndaten der zu installierenden Anlage (bei genehmigungspflichtigen Anlagen Formular für Anmeldung anzeige- u. abnahmepflichtiger Anlagen u. Einrichtungen beifügen):</t>
  </si>
  <si>
    <r>
      <t xml:space="preserve">Die gesamte Anlage soll von o.a. Servicepartner aufgebaut werden. (Servicepartner erstellt unverzüglich einen Kostenvoranschlag)
Die vorgenannten Leistungen werden auf Nachweis erbracht. </t>
    </r>
    <r>
      <rPr>
        <u/>
        <sz val="11"/>
        <rFont val="Calibri"/>
        <family val="2"/>
        <scheme val="minor"/>
      </rPr>
      <t>Der Stundensatz beträgt 52,00 EUR zzgl. MwSt.</t>
    </r>
  </si>
  <si>
    <t>Bitte beachten Sie, dass bei Inbetriebnahme einer Gasanlage ebenfalls das Formular für Anmeldung anzeige- u. abnahmepflichtiger Anlagen u. Einrichtungen zu verwenden ist.</t>
  </si>
  <si>
    <t>Die nachstehend angeführten Gase werden zu dem, zum Zeitpunkt der Anfrage, jeweils gültigen Tagespreis angeboten. Die Lieferung erfolgt nach Auftragserteilung zu den Bedingungen dieses Formulars.</t>
  </si>
  <si>
    <t>ACHTUNG, die Verwendung von brennbaren Gasen ist innerhalb der Messehallen verboten.</t>
  </si>
  <si>
    <t>Abrufe erfolgen während der Veranstaltung über den Servicepartner.</t>
  </si>
  <si>
    <t>Bewachung</t>
  </si>
  <si>
    <t>Der Besteller bestätigt durch seine Unterschrift auf dem Stundenzettel die ordnungsgemäße Übernahme seines Standes, insbesondere hinsichtlich der Vollständigkeit vorhandener Güter und Waren.</t>
  </si>
  <si>
    <t>Haftung:</t>
  </si>
  <si>
    <t>Der Wachunternehmer haftet im Rahmen der Allgemeinen Vertragsbedingungen für das Bewachungsgewerbe und der gesetzlichen Bestimmungen nur für Schäden, die durch eigenes Verschulden – leichte und grobe Fahrlässigkeit – oder durch Verschulden seines Personals – leichte und grobe Fahrlässigkeit sowie Vorsatz, insbesondere strafbare Handlungen – in Ausübung des Dienstes oder bei der Erfüllung sonstiger vertraglicher Verpflichtungen etwa entstehen sollten, bis zu folgenden Beträgen:
a) bei Personenschäden bis zum Höchstbetrag von 1.022.584,00 EUR für jedes Schadensereignis
b) bei Sachschäden, mit Ausnahme der Einbruch- und Diebstahlschäden, bis zum Höchstbetrag
     von 25.565,00 EUR für jedes Schadensereignis
c) bei Einbruch- und Diebstahlschäden bis zum Höchstbetrag von 10.226,00 EUR für jedes Schadensereignis.</t>
  </si>
  <si>
    <t xml:space="preserve">  - Bewachung</t>
  </si>
  <si>
    <t>Messe- und Kongresspersonal</t>
  </si>
  <si>
    <t>Bezeichnung bzw. Aufgaben</t>
  </si>
  <si>
    <t xml:space="preserve">Bestellmenge </t>
  </si>
  <si>
    <t>Achtung: Rücksendung sofort, spätestens jedoch bis 5 Wochen vor Veranstaltungsbeginn</t>
  </si>
  <si>
    <t>Eventteam Veranstaltungsservice und -Management GmbH</t>
  </si>
  <si>
    <t>Bogenstraße 54a</t>
  </si>
  <si>
    <t>20144 Hamburg</t>
  </si>
  <si>
    <t>Tel. +49 40 42108-0</t>
  </si>
  <si>
    <t>Fax +49 40 42108-200</t>
  </si>
  <si>
    <t>info@eventteam.de</t>
  </si>
  <si>
    <t>Preis pro Std.
(EUR)</t>
  </si>
  <si>
    <t>Einsatz</t>
  </si>
  <si>
    <t>am (Datum)</t>
  </si>
  <si>
    <t>von (Uhrzeit)</t>
  </si>
  <si>
    <t>bis (Uhrzeit)</t>
  </si>
  <si>
    <t>Sprachkenntnisse</t>
  </si>
  <si>
    <t>Chefhost/ess (Repräsentanz, Supervising)</t>
  </si>
  <si>
    <t>Host/ess (VIP-Betreuung)</t>
  </si>
  <si>
    <t>Host/ess (Information, Empfang)</t>
  </si>
  <si>
    <t>Host/ess (Tableservice)</t>
  </si>
  <si>
    <t>Host/ess (PC, Telefonzentrale, etc.)</t>
  </si>
  <si>
    <t>Promotion</t>
  </si>
  <si>
    <t>Moderation</t>
  </si>
  <si>
    <t>Dolmetscher</t>
  </si>
  <si>
    <t>Wir bitten um ein Angebot mit einheitlicher Kleidung des eingesetzten Personals (Ja, Nein)</t>
  </si>
  <si>
    <t>Bemerkungen</t>
  </si>
  <si>
    <t>Parkplätze</t>
  </si>
  <si>
    <t>Wichtige Hinweise</t>
  </si>
  <si>
    <t>1. Die Auf- und Abbauzeiten sowie Einfahrtsregelungen finden Sie auf der Internetseite der Veranstaltung.</t>
  </si>
  <si>
    <t>3. Parkscheine können bis Veranstaltungsbeginn zurückgegeben werden.</t>
  </si>
  <si>
    <t>4. Das Parken erfolgt auf eigene Gefahr. Wir übernehmen keine Haftung für Schäden und Diebstahl.</t>
  </si>
  <si>
    <t>5. Das Ticket berechtigt zur mehrfachen abwechselnden Ein- und Ausfahrt und gilt für jeweils ein Einstellplatz.</t>
  </si>
  <si>
    <t>2. Die Parkscheine sind jeweils nur für die Veranstaltung gültig, für die sie erteilt werden und bleiben bis Veranstaltungsbeginn reserviert</t>
  </si>
  <si>
    <t>Leistung</t>
  </si>
  <si>
    <t>Stellfläche</t>
  </si>
  <si>
    <t>Länge</t>
  </si>
  <si>
    <t>Höhe</t>
  </si>
  <si>
    <t>bis 5,0 m</t>
  </si>
  <si>
    <t>bis 2,10 m (Messe)</t>
  </si>
  <si>
    <t>bis 8,0 m</t>
  </si>
  <si>
    <t>Fahrzeug</t>
  </si>
  <si>
    <t>Gebühreninformationen in EUR für die Veranstaltungsdauer</t>
  </si>
  <si>
    <t>bis 5 Tage</t>
  </si>
  <si>
    <t>ACHTUNG: Sollten Sie für Ihr Fahrzeug einen Stromanschluss benötigen, bestellen Sie diesen bitte separat über den Reiter „Elektroinstallationen“</t>
  </si>
  <si>
    <t xml:space="preserve">  - Parkplätze</t>
  </si>
  <si>
    <t>10 m³</t>
  </si>
  <si>
    <r>
      <t xml:space="preserve">Vor den Ständen abgestellter Müll wird vor und während der Veranstaltung kostenpflichtig entsorgt! Für Wert-/Rohstoffe, die nicht angemeldet wurden und/oder nach Verlassen Ihres Standes noch in der Halle verbleiben, wird ein </t>
    </r>
    <r>
      <rPr>
        <b/>
        <u/>
        <sz val="11"/>
        <rFont val="Calibri"/>
        <family val="2"/>
        <scheme val="minor"/>
      </rPr>
      <t>Aufschlag von 20 % pro angefangenen m³</t>
    </r>
    <r>
      <rPr>
        <b/>
        <sz val="11"/>
        <rFont val="Calibri"/>
        <family val="2"/>
        <scheme val="minor"/>
      </rPr>
      <t xml:space="preserve"> </t>
    </r>
    <r>
      <rPr>
        <b/>
        <sz val="11"/>
        <color theme="1"/>
        <rFont val="Calibri"/>
        <family val="2"/>
        <scheme val="minor"/>
      </rPr>
      <t>erhoben. Entsorgung von Sonderabfällen nach Aufwand.</t>
    </r>
  </si>
  <si>
    <t>3130101C</t>
  </si>
  <si>
    <t>3130102C</t>
  </si>
  <si>
    <t>3130301C</t>
  </si>
  <si>
    <t>3130302C</t>
  </si>
  <si>
    <t>3130404C</t>
  </si>
  <si>
    <t>3130406C</t>
  </si>
  <si>
    <t>3130411C</t>
  </si>
  <si>
    <t>3130408C</t>
  </si>
  <si>
    <t>3130104C</t>
  </si>
  <si>
    <t>3130111C</t>
  </si>
  <si>
    <t>3130106C</t>
  </si>
  <si>
    <t>3130304C</t>
  </si>
  <si>
    <t>3130311C</t>
  </si>
  <si>
    <t>3130306C</t>
  </si>
  <si>
    <t>3130501C</t>
  </si>
  <si>
    <t>3130502C</t>
  </si>
  <si>
    <t>3130503C</t>
  </si>
  <si>
    <t>3130505C</t>
  </si>
  <si>
    <t>3130509C</t>
  </si>
  <si>
    <t>3130510C</t>
  </si>
  <si>
    <t>3130981C</t>
  </si>
  <si>
    <t>3130982C</t>
  </si>
  <si>
    <t>3130210C</t>
  </si>
  <si>
    <t>3130211C</t>
  </si>
  <si>
    <t>3130212C</t>
  </si>
  <si>
    <t>3130213C</t>
  </si>
  <si>
    <t>3130299C</t>
  </si>
  <si>
    <t>mit Noppen, weiß</t>
  </si>
  <si>
    <t>Je nach Standbau kann eine Einbindung der Konstruktion in den Potentialausgleich (Standerdung) zum Preis von 29,40 EUR (Artikel: 3110801C) erforderlich werden. Der Bedarf wird im Zuge des Standaufbaus von unserem Servicepartner geprüft und ggf. ausgeführt.</t>
  </si>
  <si>
    <t>3110301C</t>
  </si>
  <si>
    <t>3110302C</t>
  </si>
  <si>
    <t>3110303C</t>
  </si>
  <si>
    <t>3110304C</t>
  </si>
  <si>
    <t>3110305C</t>
  </si>
  <si>
    <t>3110306C</t>
  </si>
  <si>
    <t>3110401C</t>
  </si>
  <si>
    <t>3110406C</t>
  </si>
  <si>
    <t>3110407C</t>
  </si>
  <si>
    <t>3110408C</t>
  </si>
  <si>
    <t>3110501C</t>
  </si>
  <si>
    <t>3110502C</t>
  </si>
  <si>
    <t>3110503C</t>
  </si>
  <si>
    <t>3110504C</t>
  </si>
  <si>
    <t>3110505C</t>
  </si>
  <si>
    <t>3110601C</t>
  </si>
  <si>
    <t>3110602C</t>
  </si>
  <si>
    <t>3110603C</t>
  </si>
  <si>
    <t>3110706C</t>
  </si>
  <si>
    <t>3110707C</t>
  </si>
  <si>
    <t>3110708C</t>
  </si>
  <si>
    <t>4001040C</t>
  </si>
  <si>
    <t>4001041C</t>
  </si>
  <si>
    <t>4001042C</t>
  </si>
  <si>
    <t>4001043C</t>
  </si>
  <si>
    <t>4001044C</t>
  </si>
  <si>
    <t>4001045C</t>
  </si>
  <si>
    <t>4001046C</t>
  </si>
  <si>
    <t>4001047C</t>
  </si>
  <si>
    <t>4001048C</t>
  </si>
  <si>
    <t>4001049C</t>
  </si>
  <si>
    <t>4001050C</t>
  </si>
  <si>
    <t>Bereitstellung LAN</t>
  </si>
  <si>
    <t>4001021C</t>
  </si>
  <si>
    <t>Infotresen mit Holzdekowinkel, Eiche hell, BxHxT = ca. 110x110x50 cm, rückseitig offen, ein Ablagebord, 
Dekowinkel (Seiten- und und Topplatte) in Holzdekor (nur als Ergänzung zu Möbelpaket 4)</t>
  </si>
  <si>
    <t>B - Variante Grafikplatte</t>
  </si>
  <si>
    <t>L407018C</t>
  </si>
  <si>
    <t>D - Variante Großformatdruck</t>
  </si>
  <si>
    <t>L401060C</t>
  </si>
  <si>
    <t>L401071C</t>
  </si>
  <si>
    <t>L404020C</t>
  </si>
  <si>
    <t>L404021C</t>
  </si>
  <si>
    <t>L40433C</t>
  </si>
  <si>
    <t>L404002C</t>
  </si>
  <si>
    <t>L404008C</t>
  </si>
  <si>
    <t>L404009C</t>
  </si>
  <si>
    <t>L404042C</t>
  </si>
  <si>
    <t>L404043C</t>
  </si>
  <si>
    <t>L404051C</t>
  </si>
  <si>
    <t>L404052C</t>
  </si>
  <si>
    <t>pauschal 32,50 EUR</t>
  </si>
  <si>
    <t>je m² 0,60 EUR</t>
  </si>
  <si>
    <t>je m² 0,47 EUR</t>
  </si>
  <si>
    <t>je m² 0,44 EUR</t>
  </si>
  <si>
    <t>Die Abrechnung erfolgt nach Stundenlohn 30,45 EUR.</t>
  </si>
  <si>
    <t>3240303C</t>
  </si>
  <si>
    <t xml:space="preserve">  - Audio- und Videotechnik</t>
  </si>
  <si>
    <t>Audio- und Videotechnik</t>
  </si>
  <si>
    <r>
      <t>Video- und Datengroßbildsysteme jeder Größenordnung, Diatechnik, Lichttechnik, Kameras, EB-Teams und Video-Produktions-Equipment liefern wir auf Anfrage.</t>
    </r>
    <r>
      <rPr>
        <sz val="11"/>
        <color theme="1"/>
        <rFont val="Calibri"/>
        <family val="2"/>
        <scheme val="minor"/>
      </rPr>
      <t xml:space="preserve"> Bei unseren Mietgeräten handelt es sich um hochwertige Technik für den Dauereinsatz auf Veranstaltungen im PAL-System (andere Systeme bitte speziell anfordern). Unser Servicepersonal steht Ihnen bei Problemen während einer gesamten Veranstaltung zur Verfügung.</t>
    </r>
  </si>
  <si>
    <t>Preis je Stück (EUR) 
bei Veranstaltungsdauer</t>
  </si>
  <si>
    <t>bis 2 Tage</t>
  </si>
  <si>
    <t>ab 3 Tage</t>
  </si>
  <si>
    <t>Displays</t>
  </si>
  <si>
    <t>23“ LCD Display 16:9</t>
  </si>
  <si>
    <t>32“ LCD Display Video und Daten 16:9, 0,15 kW</t>
  </si>
  <si>
    <t>43“ LCD Display Video und Daten 16:9 Full-HD, 0,25 kW</t>
  </si>
  <si>
    <t>46“ LCD Display Video und Daten 16:9 Full-HD, 0,25 kW</t>
  </si>
  <si>
    <t>55“ LCD Display Video und Daten 16:9 Full-HD, 0,35 kW</t>
  </si>
  <si>
    <t>65“ LCD Display Video und Daten 16:9 Full-HD, 0,8 kW</t>
  </si>
  <si>
    <t>Bodenständer für bestellte Displays bis 55“</t>
  </si>
  <si>
    <t>32“ Touch - Monitor</t>
  </si>
  <si>
    <t>40“ Touch - Monitor</t>
  </si>
  <si>
    <t>Video-Player</t>
  </si>
  <si>
    <t>DVD-Player, 0,02 kW</t>
  </si>
  <si>
    <t>Blu-Ray-Player, 0,02 kW</t>
  </si>
  <si>
    <t>USB Media Player (Monitor zusätzlich buchen)</t>
  </si>
  <si>
    <t>Computersysteme</t>
  </si>
  <si>
    <t>Apple iPad Air 2, 16 GB, inkl. UMTS-Modul (OHNE SIM-Karte)</t>
  </si>
  <si>
    <t>Apple iPad Air 2, 16 GB, inkl. UMTS-Modul (OHNE SIM-Karte), inkl. Bodenständer</t>
  </si>
  <si>
    <t>Notebook inkl. Win. 7 und MS Office, Stromverbrauch, 0,2 kW</t>
  </si>
  <si>
    <t>Multimedia PC inkl. Win. 7 und MS Office (Monitor zusätzl. buchen), 0,5 kW</t>
  </si>
  <si>
    <t>Sony Vaio Tap20, Win8 (nicht als Zuspiel PC geeignet)</t>
  </si>
  <si>
    <t>Sony Vaio Tap, Win8 inkl. Bodenständer (kein Zuspiel PC</t>
  </si>
  <si>
    <t>Beschallungsanlagen (Einsätze für den gesamten Messezeitraum)</t>
  </si>
  <si>
    <t>Pressekonferenzanlagen (Tageseinsätze)</t>
  </si>
  <si>
    <t>4210605C</t>
  </si>
  <si>
    <t>4210612C</t>
  </si>
  <si>
    <t>4210608C</t>
  </si>
  <si>
    <t>4210415C</t>
  </si>
  <si>
    <t>4210414C</t>
  </si>
  <si>
    <t>4210401C</t>
  </si>
  <si>
    <t>4210402C</t>
  </si>
  <si>
    <t>4210412C</t>
  </si>
  <si>
    <t>4210408C</t>
  </si>
  <si>
    <t>4210306C</t>
  </si>
  <si>
    <t>4210305C</t>
  </si>
  <si>
    <t>4210301C</t>
  </si>
  <si>
    <t xml:space="preserve">46“ Touch - Monitor </t>
  </si>
  <si>
    <t>55“ Touch - Monitor</t>
  </si>
  <si>
    <t>4210222C</t>
  </si>
  <si>
    <t>4210221C</t>
  </si>
  <si>
    <t>4210220C</t>
  </si>
  <si>
    <t>4210219C</t>
  </si>
  <si>
    <t>4210209C</t>
  </si>
  <si>
    <t>4210218C</t>
  </si>
  <si>
    <t>4210217C</t>
  </si>
  <si>
    <t>4210207C</t>
  </si>
  <si>
    <t>4210206C</t>
  </si>
  <si>
    <t>4210205C</t>
  </si>
  <si>
    <t>4210216C</t>
  </si>
  <si>
    <t>Kompaktlautsprecher mit integriertem Bedienteil, CD-Player, Drahtlosmikrofon, 
Stative (Akkubetrieb möglich), 0,2 kW</t>
  </si>
  <si>
    <t>Kompaktlautsprecher mit integriertem Bedienteil, CD-Player, 1 x Drahtlosmikrofon 
(Akkubetrieb möglich), 0,2 kW</t>
  </si>
  <si>
    <t>Tonanlage mit 2 LS-Boxen, CD-Player, 2 x Drahtlosmikro, Mischpult, 
Stative inkl. Betreuung von max. 5 Stunden, 1,0 kW</t>
  </si>
  <si>
    <t xml:space="preserve">  - Abhängungen und Traversentechnik</t>
  </si>
  <si>
    <t>4001026C</t>
  </si>
  <si>
    <t>Gebühr für Anmeldung eigener WLAN Access-Point am Stand</t>
  </si>
  <si>
    <t>Wir werden Ihnen die WLAN Konfigurationsdaten (SSID + Kanal + Sendeleistung) vor Veranstaltung bereitstellen.</t>
  </si>
  <si>
    <t>3605100C</t>
  </si>
  <si>
    <t>3605101C</t>
  </si>
  <si>
    <t>3605102C</t>
  </si>
  <si>
    <t>Erstellung Counterdruck Front nach Vorlage, inkl. Platte mit Druck; 4C-Druck, matt oder glänzend laminiert</t>
  </si>
  <si>
    <t>Plattenmaß: 940 x 975 mm, 
umlaufender Beschnitt 10 mm</t>
  </si>
  <si>
    <t>Erstellung Counterdruck Front nach Vorlage, exkl. Platte, 4C-Druck, matt oder glänzend laminiert</t>
  </si>
  <si>
    <t>Counterdruck Seite nach Vorlage, 4C-Druck, matt oder glänzend laminiert (Preis pro Counterseite)</t>
  </si>
  <si>
    <t>L408007C</t>
  </si>
  <si>
    <t>Desinfektionsspender mit Grundplatte zur Montage an ein KANYA Rohr oder Vergleichbares,
(passend für Euroflasche 500 ml, nicht inkl.)</t>
  </si>
  <si>
    <t>Desinfektionsstele, kunststoffbeschichtete Spanplatte, weiß, Vorrichtung für Desinfektionsflaschen (passend für Euroflasche 500 ml, nicht inkl.), Logo gegen Aufpreis</t>
  </si>
  <si>
    <t>3240106C</t>
  </si>
  <si>
    <t>2103220C</t>
  </si>
  <si>
    <t>2103221C</t>
  </si>
  <si>
    <t>2103222C</t>
  </si>
  <si>
    <t>2103228C</t>
  </si>
  <si>
    <t>2103229C</t>
  </si>
  <si>
    <t>2103227C</t>
  </si>
  <si>
    <t>2103260C</t>
  </si>
  <si>
    <t>2103262C</t>
  </si>
  <si>
    <t>2103266C</t>
  </si>
  <si>
    <t>2103263C</t>
  </si>
  <si>
    <t>2103264C</t>
  </si>
  <si>
    <t>2103265C</t>
  </si>
  <si>
    <t>2103242C</t>
  </si>
  <si>
    <t>2103243C</t>
  </si>
  <si>
    <t>2103251C</t>
  </si>
  <si>
    <t>Abhängungen und Traversentechnik</t>
  </si>
  <si>
    <t>Blumen</t>
  </si>
  <si>
    <t>Wasser und Abwasser</t>
  </si>
  <si>
    <t>Desinfizierende Reinigung zum 1. Veranstaltungstag (Zutreffendes mit der Bestellmenge 1 angeben)
Die durch Ihren Standaufbau verursachte Verschmutzung ist im Vorfeld nicht abzuschätzen, deshalbwird die erste Reinigung nach Aufwand stundenweise abgerechnet. Die Reinigung erfolgt am Vorabend des 1. Veranstaltungstages.</t>
  </si>
  <si>
    <t>Desinfizierende Aussteller Standreinigung: Reinigung aller Oberflächen und Kontaktflächen auf m² -Basis (Zutreffendes mit der Bestellmenge 1 angeben)</t>
  </si>
  <si>
    <t>Feuerlöscher (Tagesmiete inkl. Transporte, (Zutreffendes mit der Bestellmenge 1 angeben)</t>
  </si>
  <si>
    <t>Leistungsbeschreibung (Zutreffendes mit der Bestellmenge 1 angeben)</t>
  </si>
  <si>
    <t>Der vorstehende Preis gilt für eine Anschlussleistung bis 80 kW. Bei einer höheren Leistung erhöht sich der 
Preis pro weiteres kW, ausgehend vom Grundpreis für 80 kW, um je 18,60 EUR.</t>
  </si>
  <si>
    <t>B202001C</t>
  </si>
  <si>
    <t>B407012C</t>
  </si>
  <si>
    <t>B407011C</t>
  </si>
  <si>
    <t>B407010C</t>
  </si>
  <si>
    <t>B202003C</t>
  </si>
  <si>
    <t>B407014C</t>
  </si>
  <si>
    <t>B407013C</t>
  </si>
  <si>
    <t>B202005C</t>
  </si>
  <si>
    <t>B404321C</t>
  </si>
  <si>
    <t>B404322C</t>
  </si>
  <si>
    <t>B404323C</t>
  </si>
  <si>
    <t>B407015C</t>
  </si>
  <si>
    <t>B404311C</t>
  </si>
  <si>
    <t>B404340C</t>
  </si>
  <si>
    <t>B407016C</t>
  </si>
  <si>
    <t>B202007C</t>
  </si>
  <si>
    <t>B404033C</t>
  </si>
  <si>
    <t>B407019C</t>
  </si>
  <si>
    <t>B407020C</t>
  </si>
  <si>
    <t>B404032C</t>
  </si>
  <si>
    <t>B407018C</t>
  </si>
  <si>
    <t>B407021C</t>
  </si>
  <si>
    <t>B202009C</t>
  </si>
  <si>
    <t>B401002C</t>
  </si>
  <si>
    <t>B401003C</t>
  </si>
  <si>
    <t>B401004C</t>
  </si>
  <si>
    <t>B401006C</t>
  </si>
  <si>
    <t>B401008C</t>
  </si>
  <si>
    <t>B401009C</t>
  </si>
  <si>
    <t>B401010C</t>
  </si>
  <si>
    <t>B403002C</t>
  </si>
  <si>
    <t>B403003C</t>
  </si>
  <si>
    <t>B403004C</t>
  </si>
  <si>
    <t>B403005C</t>
  </si>
  <si>
    <t>B403006C</t>
  </si>
  <si>
    <t>B403007C</t>
  </si>
  <si>
    <t>B403008C</t>
  </si>
  <si>
    <t>B403009C</t>
  </si>
  <si>
    <t>B403010C</t>
  </si>
  <si>
    <t>B401071C</t>
  </si>
  <si>
    <t>B204006C</t>
  </si>
  <si>
    <t>B204007C</t>
  </si>
  <si>
    <t>B204001C</t>
  </si>
  <si>
    <t>B204002C</t>
  </si>
  <si>
    <t>B204031C</t>
  </si>
  <si>
    <t>B407035C</t>
  </si>
  <si>
    <t>B407040C</t>
  </si>
  <si>
    <t>B204032C</t>
  </si>
  <si>
    <t>B404040C</t>
  </si>
  <si>
    <t>B404041C</t>
  </si>
  <si>
    <t>B405051C</t>
  </si>
  <si>
    <t>B405053C</t>
  </si>
  <si>
    <t>B405054C</t>
  </si>
  <si>
    <t>B405055C</t>
  </si>
  <si>
    <t>B405056C</t>
  </si>
  <si>
    <t>B405004C</t>
  </si>
  <si>
    <t>B405001C</t>
  </si>
  <si>
    <t>B405005C</t>
  </si>
  <si>
    <t>B405006C</t>
  </si>
  <si>
    <t>B405012C</t>
  </si>
  <si>
    <t>B405020C</t>
  </si>
  <si>
    <t>B405030C</t>
  </si>
  <si>
    <t>B405032C</t>
  </si>
  <si>
    <t>B404006C</t>
  </si>
  <si>
    <t>B407034C</t>
  </si>
  <si>
    <t>B404054C</t>
  </si>
  <si>
    <t>B404056C</t>
  </si>
  <si>
    <t>B403041C</t>
  </si>
  <si>
    <t>B404310C</t>
  </si>
  <si>
    <t>B401072C</t>
  </si>
  <si>
    <t>B402002C</t>
  </si>
  <si>
    <t>B406002C</t>
  </si>
  <si>
    <t>B403001C</t>
  </si>
  <si>
    <t>B403071C</t>
  </si>
  <si>
    <t>B406700C</t>
  </si>
  <si>
    <t>B404001C</t>
  </si>
  <si>
    <t>B407031C</t>
  </si>
  <si>
    <t>B407032C</t>
  </si>
  <si>
    <t>B407033C</t>
  </si>
  <si>
    <t>B404062C</t>
  </si>
  <si>
    <t>B - Logo für Blendentafel</t>
  </si>
  <si>
    <t>B40301C</t>
  </si>
  <si>
    <t>B40302C</t>
  </si>
  <si>
    <t>B40303C</t>
  </si>
  <si>
    <t>Möbelpaket 1: 1 Tisch, 4 Polsterstühle, 1 Barhocker, 1 Counter</t>
  </si>
  <si>
    <t>Möbelpaket 2: 1 Stehtisch, 4 Barhocker, 1 Tischvitrine, 1 Prospektständer</t>
  </si>
  <si>
    <t>Möbelpaket 3: 1 Tisch, 4 Stühle, 1 Counter, 1 Prospektständer</t>
  </si>
  <si>
    <t>B401007C</t>
  </si>
  <si>
    <t>L401007C</t>
  </si>
  <si>
    <t>Aluminium Abschlussprofil für Verlegeboden, 38 mm, zur Kanteneinfassung an offenen Gangseiten,
ca. 20 x 40 mm (Preis pro lfm.)</t>
  </si>
  <si>
    <t>Underpadding für Bodenbeläge, Bodenbelag bitte zzgl. Bestellen</t>
  </si>
  <si>
    <t>Podestboden, Höhe ca. 10 cm</t>
  </si>
  <si>
    <t>B401057C</t>
  </si>
  <si>
    <t>B401073C</t>
  </si>
  <si>
    <t>Wandelement Octanorm 100 x 250 cm, weiß</t>
  </si>
  <si>
    <t>Wandelement Octanorm 50 x 250 cm, weiß</t>
  </si>
  <si>
    <t>Wandelement Octanorm 100 x 250 cm, Acrylglas</t>
  </si>
  <si>
    <t>Wandelement Octanorm 100 x 250 cm, schwarz</t>
  </si>
  <si>
    <t>verstärktes Wandelement Octanorm 100 x 250 cm, weiß</t>
  </si>
  <si>
    <t>Stützelement für Trennwände</t>
  </si>
  <si>
    <t>Octanorm Systemwanderhöhung, 100 x 50 cm, weiß</t>
  </si>
  <si>
    <t>Octanorm Systemwanderhöhung, 100 x 100 cm, weiß</t>
  </si>
  <si>
    <t>Dekopodest Octanorm, 100 x 50 x 100 cm, weiß</t>
  </si>
  <si>
    <t>Dekopodest Octanorm, 100 x 100 x 100 cm, weiß</t>
  </si>
  <si>
    <t>Vorhang für Systemwände, weiß</t>
  </si>
  <si>
    <t>B204026C</t>
  </si>
  <si>
    <t>B204009C</t>
  </si>
  <si>
    <t>B20401C</t>
  </si>
  <si>
    <t>B404030C</t>
  </si>
  <si>
    <t>Tür abschließbar für Systemwände, weiß</t>
  </si>
  <si>
    <t>Tür, lichtgrau</t>
  </si>
  <si>
    <t>Monteurstunde</t>
  </si>
  <si>
    <t>Molton (pro m²)</t>
  </si>
  <si>
    <t>B404911C</t>
  </si>
  <si>
    <t>B406089C</t>
  </si>
  <si>
    <t>Bodenbeläge (Preis pro m²)</t>
  </si>
  <si>
    <t>Wandelemente</t>
  </si>
  <si>
    <t>Grafikelemente (Preis pro Stück, wenn nicht anders angegeben)</t>
  </si>
  <si>
    <t>Kabinenelemente</t>
  </si>
  <si>
    <t>1. Systemstände und Varianten (Varianten nur buchbar in Verbindung mit Systemständen)</t>
  </si>
  <si>
    <t>B40729C</t>
  </si>
  <si>
    <t>B40730C</t>
  </si>
  <si>
    <t>B40732C</t>
  </si>
  <si>
    <t>B40733C</t>
  </si>
  <si>
    <t>B40734C</t>
  </si>
  <si>
    <t>B40735C</t>
  </si>
  <si>
    <t>B407037C</t>
  </si>
  <si>
    <t>B407041C</t>
  </si>
  <si>
    <t>B407042C</t>
  </si>
  <si>
    <t>B407036C</t>
  </si>
  <si>
    <t>B407043C</t>
  </si>
  <si>
    <t>Digitaldruck, Preis pro m², inkl. Montage</t>
  </si>
  <si>
    <t>Digitaldruck auf Front Counter Möbelpaket 1</t>
  </si>
  <si>
    <t>Digitaldruck auf Seite Counter (1x) Möbelpaket 1</t>
  </si>
  <si>
    <t>Digitaldruck auf Front Tischvitrine Möbelpaket 2</t>
  </si>
  <si>
    <t>Digitaldruck auf Seite Tischvitrine (1x) Möbelpaket 2</t>
  </si>
  <si>
    <t>Digitaldruck auf Front Counter Möbelpaket 3</t>
  </si>
  <si>
    <t>Digitaldruck auf Seite Counter (1x) Möbelpaket 3</t>
  </si>
  <si>
    <t>Digitaldruck für Front Counter System</t>
  </si>
  <si>
    <t>Digitaldruck für Seite Counter System</t>
  </si>
  <si>
    <t>Textildruck, Preis pro m², B1 Norm, in Alurahmenbauweise inkl. Montage</t>
  </si>
  <si>
    <t>Textildruck, hinterleuchtet, Preis pro m², auf Backlite-Stoff, B1 Norm, hinterleuchtet mit Alurahmenbauweise inkl. Montage</t>
  </si>
  <si>
    <t>Textildruck, beidseitig, Preis pro m², auf Blockoutplane, B1 Norm, doppelseitig, inkl. Montage</t>
  </si>
  <si>
    <t>Folierung, Preis pro m², Farbauswahl</t>
  </si>
  <si>
    <t>Folierung Wandelement, 100 x 250 cm, Farbauswahl</t>
  </si>
  <si>
    <t>LED-Leuchtwand, einseitig inkl. vollflächigem Digitaldruck auf Textil, hinterleuchtet, 100 x 250 cm</t>
  </si>
  <si>
    <t>Trägermaterial, Preis pro m², Forex zur Aufnahme von Digitaldrucken, Stärke 4 mm, weiß</t>
  </si>
  <si>
    <t>Folienbuchstaben, Helvetica, schwarz, Höhe = 10 cm</t>
  </si>
  <si>
    <t>Elektrik</t>
  </si>
  <si>
    <t>Auslegestrahler LED 21W</t>
  </si>
  <si>
    <t>Stromschienenstrahler LED 60W</t>
  </si>
  <si>
    <t>Stromschienenstrahler LED 40W</t>
  </si>
  <si>
    <t>Deckenraster Octanorm für Systemwand (Preis pro lfm.)</t>
  </si>
  <si>
    <t>Stockdose 230V</t>
  </si>
  <si>
    <t>Verlängerungskabel mit Schukosteckdose 230V</t>
  </si>
  <si>
    <t>Strom-/Beleuchtungsschiene (Preis pro lfm.)</t>
  </si>
  <si>
    <t>B402008C</t>
  </si>
  <si>
    <t>B402005C</t>
  </si>
  <si>
    <t>B402007C</t>
  </si>
  <si>
    <t>Stühle / Hocker</t>
  </si>
  <si>
    <t>Polsterstuhl, schwarz, Gestell Chrom</t>
  </si>
  <si>
    <t>Kunststoffstuhl Breeze, weiß, Gestell Aluminium poliert</t>
  </si>
  <si>
    <t>Kunststoffstuhl Breeze, schwarz, Gestell Aluminium poliert</t>
  </si>
  <si>
    <t>Kunststoffstuhl Breeze, grau, Gestell Aluminium poliert</t>
  </si>
  <si>
    <t>Lederstuhl, schwarz, Gestell Chrom</t>
  </si>
  <si>
    <t>Barhocker „Z“, Leder weiß, Gestell Chrom</t>
  </si>
  <si>
    <t>Barhocker „Z“, Leder schwarz, Gestell Chrom</t>
  </si>
  <si>
    <t>Barhocker Lem, weiß, Gestell Chrom matt, höhenverstellbar</t>
  </si>
  <si>
    <t>Barhocker Breeze, weiß, Gestell Aluminium matt, mit Rückenlehne</t>
  </si>
  <si>
    <t>Barhocker Breeze, schwarz, Gestell Aluminium matt, mit Rückenlehne</t>
  </si>
  <si>
    <t>Sitzwürfel Cubus, weiß, mit Sitzkissen weiß, 45 x 45 x 45 cm</t>
  </si>
  <si>
    <t>Stuhl „About a chair“, Gestell Eiche Natur, Sitzschale weiß</t>
  </si>
  <si>
    <t>B405050C</t>
  </si>
  <si>
    <t>B405052C</t>
  </si>
  <si>
    <t>B405064C</t>
  </si>
  <si>
    <t>B405065C</t>
  </si>
  <si>
    <t>B405066C</t>
  </si>
  <si>
    <t>B405061C</t>
  </si>
  <si>
    <t>B405068C</t>
  </si>
  <si>
    <t>Tisch 70 x 70 cm, Gestell Chrom, Platte weiß, Höhe 73 cm</t>
  </si>
  <si>
    <t>Tisch 70 x 70 cm, Gestell Chrom, Platte schwarz, Höhe 73 cm</t>
  </si>
  <si>
    <t>Tisch 70 x 70 cm, Gestell Chrom, Platte grau, Höhe 73 cm</t>
  </si>
  <si>
    <t>Tisch 80 x 80 cm, Gestell Chrom, Platte weiß, Höhe 73 cm</t>
  </si>
  <si>
    <t>Tisch 120 x 70 cm, Gestell Chrom, Platte weiß, Höhe 73 cm</t>
  </si>
  <si>
    <t>Tisch 150 x 80 cm, Gestell Chrom, Platte weiß, Höhe 73 cm</t>
  </si>
  <si>
    <t>Tisch rund, Gestell Alu, Platte weiss, Höhe 72 cm, Ø 70 cm</t>
  </si>
  <si>
    <t>Beistelltisch Cubus, weiß, 45 x 45 cm, Höhe 43 cm</t>
  </si>
  <si>
    <t>Stehtisch rund, Gestell Alu, Platte weiß, Kunststoff weiß, Höhe 110 cm, Ø 70 cm</t>
  </si>
  <si>
    <t>Brückenstehtisch weiß, 120 x 60 cm, Höhe 110 cm</t>
  </si>
  <si>
    <t>Tisch „About a table“, Gestell Eiche Natur, Platte weiß, Höhe 73 cm, Ø 70 cm</t>
  </si>
  <si>
    <t>B405039C</t>
  </si>
  <si>
    <t>B405040C</t>
  </si>
  <si>
    <t>B405009C</t>
  </si>
  <si>
    <t>B405067C</t>
  </si>
  <si>
    <t>Prospektständer</t>
  </si>
  <si>
    <t>Prospektständer „Winnie“, Rahmen Alu, einseitig mit 3 einsteckbaren Acrylablagen, Din A4</t>
  </si>
  <si>
    <t>Fachpresseständer</t>
  </si>
  <si>
    <t>B406085C</t>
  </si>
  <si>
    <t>Sideboards / Vitrinen / Tresen / Counter</t>
  </si>
  <si>
    <t>Sideboard weiß, 80 x 40 cm, Höhe 82cm, abschließbar</t>
  </si>
  <si>
    <t>Tischvitrine mit Glasaufsatz, beleuchtet, 100 x 50 cm, Höhe 100 cm, abschließbar</t>
  </si>
  <si>
    <t>Hochvitrine 100 x 50 x 200 cm, Glasaufsatz (klar) mit Schiebetüren, Beleuchtung mit LED, abschließbar</t>
  </si>
  <si>
    <t>Hochvitrine 50 x 50 x 200 cm, Glasaufsatz (klar) mit Schiebetüren, Beleuchtung mit LED, abschließbar</t>
  </si>
  <si>
    <t>Counter System weiß / Alu, Platte weiß, 100 x 50 cm, Höhe 100 cm</t>
  </si>
  <si>
    <t>Barcounter System weiß / Alu, Platte weiß, 100 x 50 cm, Höhe 120 cm</t>
  </si>
  <si>
    <t>Counter Rio weiß, mit LED - Beleuchtung, 105 x 50 cm, Höhe 110 cm, abschließbar</t>
  </si>
  <si>
    <t>B404053C</t>
  </si>
  <si>
    <t>B404003C</t>
  </si>
  <si>
    <t>B404010C</t>
  </si>
  <si>
    <t>B405069C</t>
  </si>
  <si>
    <t>Papierkorb schwarz, Material Kunststoff</t>
  </si>
  <si>
    <t>Garderobenständer, weiß</t>
  </si>
  <si>
    <t>Garderobenleiste für Octanorm Systemwand mit 5 Haken, 100 cm</t>
  </si>
  <si>
    <t>Regalboard, gerade für Octanorm Systemwand, weiß, 100 x 30 cm</t>
  </si>
  <si>
    <t>Kühlschrank 140 Liter</t>
  </si>
  <si>
    <t>Getränkekühlschrank mit Glastür 180 Liter, 50 x 55 cm, Höhe 83 cm</t>
  </si>
  <si>
    <t>B40676C</t>
  </si>
  <si>
    <t>B403011C</t>
  </si>
  <si>
    <t>Aussteller sind verpflichtet, ihre angemietete Standfläche durch Standbegrenzungswände abzugrenzen, sofern nicht ein eigener Stand mitgebracht wird. Auch bereits vorhandene Wandelemente entlang den Hallenwänden sind kostenpflichtig und müssen bestellt werden. Displays und Faltstände gelten nicht als Standbegrenzungswand. Die Trennwände müssen dem Umfeld optisch angepasst sein.
Weitere Mindestanforderungen sind ein Teppichboden und eine Standbeschriftung (Firmenname und Anschrift).
Siehe auch „Allgemeine Teilnahmebedingungen“, „Besondere Teilnahmebedingungen“ und „Technische Richtlinien“</t>
  </si>
  <si>
    <t>Infektionsschutz Standfläche (L)</t>
  </si>
  <si>
    <t>Infektionsschutz Standfläche (M)</t>
  </si>
  <si>
    <t>Aufsteller aus Acrylglas mit Durchreich</t>
  </si>
  <si>
    <t>Desinfektionsspender ohne Desinfektionsmittel, freistehend, passend für 1 Liter Flasche</t>
  </si>
  <si>
    <t>Desinfektionsspender ohne Desinfektionsmittel zur Wandmontage passend für 1 Liter Flasche</t>
  </si>
  <si>
    <t xml:space="preserve">  - Infektionsschutz Hygiene</t>
  </si>
  <si>
    <t>Stand- und Möbelpakete (L) / Zusatzausstattung (Standbau gebunden)</t>
  </si>
  <si>
    <t>Stand- und Möbelpakete (M) / Zusatzausstattung (Standbau gebunden)</t>
  </si>
  <si>
    <t>Standbau und Möbelpakete (L)</t>
  </si>
  <si>
    <t>Standbau und Möbelpakete (M)</t>
  </si>
  <si>
    <t>B408000C</t>
  </si>
  <si>
    <t>B408001C</t>
  </si>
  <si>
    <t>B408002C</t>
  </si>
  <si>
    <t>B408004C</t>
  </si>
  <si>
    <t>B408005C</t>
  </si>
  <si>
    <t>B408006C</t>
  </si>
  <si>
    <t>B408007C</t>
  </si>
  <si>
    <t>B404341C</t>
  </si>
  <si>
    <t>B404342C</t>
  </si>
  <si>
    <t>B408008C</t>
  </si>
  <si>
    <t>B404344C</t>
  </si>
  <si>
    <t>L407024C</t>
  </si>
  <si>
    <t>B407024C</t>
  </si>
  <si>
    <t xml:space="preserve">  - Prüf- und Übergabebescheinigung für elektr. Messestand- und Veranstaltungsinstallationen</t>
  </si>
  <si>
    <r>
      <rPr>
        <sz val="11"/>
        <rFont val="Calibri"/>
        <family val="2"/>
        <scheme val="minor"/>
      </rPr>
      <t xml:space="preserve">Einen Überblick zum </t>
    </r>
    <r>
      <rPr>
        <u/>
        <sz val="11"/>
        <color theme="10"/>
        <rFont val="Calibri"/>
        <family val="2"/>
        <scheme val="minor"/>
      </rPr>
      <t xml:space="preserve">Gesamtportfolio </t>
    </r>
    <r>
      <rPr>
        <sz val="11"/>
        <rFont val="Calibri"/>
        <family val="2"/>
        <scheme val="minor"/>
      </rPr>
      <t>finden Sie hier.</t>
    </r>
  </si>
  <si>
    <t xml:space="preserve">  - Standskizze</t>
  </si>
  <si>
    <r>
      <rPr>
        <sz val="11"/>
        <rFont val="Calibri"/>
        <family val="2"/>
        <scheme val="minor"/>
      </rPr>
      <t>Einen entsprechenden</t>
    </r>
    <r>
      <rPr>
        <u/>
        <sz val="11"/>
        <color theme="10"/>
        <rFont val="Calibri"/>
        <family val="2"/>
        <scheme val="minor"/>
      </rPr>
      <t xml:space="preserve"> Katalog </t>
    </r>
    <r>
      <rPr>
        <sz val="11"/>
        <rFont val="Calibri"/>
        <family val="2"/>
        <scheme val="minor"/>
      </rPr>
      <t>finden Sie hier.</t>
    </r>
  </si>
  <si>
    <t>Folgende Vorlagen für Anträge / Genehmigungen sowie zusätzliche Informationen stehen Ihnen zur Verfügung (bitte Auswahl anklicken):</t>
  </si>
  <si>
    <t xml:space="preserve">  - Logistik Informationen</t>
  </si>
  <si>
    <t xml:space="preserve">  - Bestellschein Taxi-Fahrcoupon</t>
  </si>
  <si>
    <t xml:space="preserve">  - Anmeldung zur Anlieferung von Exponaten</t>
  </si>
  <si>
    <t xml:space="preserve">  - Messetarif Kühne + Nagel</t>
  </si>
  <si>
    <t xml:space="preserve">  - Übergreifendes bzgl. Logistik</t>
  </si>
  <si>
    <t xml:space="preserve">  - Lieferadressen auf dem Messegelände</t>
  </si>
  <si>
    <t xml:space="preserve">  - Versicherung / Versicherungsauftrag</t>
  </si>
  <si>
    <t xml:space="preserve">  - Standcatering Informationen</t>
  </si>
  <si>
    <r>
      <rPr>
        <b/>
        <sz val="11"/>
        <rFont val="Calibri"/>
        <family val="2"/>
        <scheme val="minor"/>
      </rPr>
      <t>4. Beleuchtungssysteme (Entsprechendes</t>
    </r>
    <r>
      <rPr>
        <b/>
        <u/>
        <sz val="11"/>
        <color theme="10"/>
        <rFont val="Calibri"/>
        <family val="2"/>
        <scheme val="minor"/>
      </rPr>
      <t xml:space="preserve"> Anschauungsmaterial </t>
    </r>
    <r>
      <rPr>
        <b/>
        <sz val="11"/>
        <rFont val="Calibri"/>
        <family val="2"/>
        <scheme val="minor"/>
      </rPr>
      <t>finden Sie hier.)</t>
    </r>
  </si>
  <si>
    <t>* Zuzüglich einmaliger Kosten für: Erstellung von Druck-/Schnittdaten (90,00 Euro) sowie Datenübernahme (30,00 Euro)</t>
  </si>
  <si>
    <t>A - Variante Wandgrafik 1m</t>
  </si>
  <si>
    <t>A - Variante Wandgrafik 0,5m</t>
  </si>
  <si>
    <t>A - Logo für Blendenschild 2000 x 200 mm</t>
  </si>
  <si>
    <t xml:space="preserve">B407022C
</t>
  </si>
  <si>
    <t>B404060C</t>
  </si>
  <si>
    <t>B - Stelengrafik Digitaldruck einseitig 1 x 3 m</t>
  </si>
  <si>
    <t>B - Variante Backlit/hinterleuchtet, Rundelement</t>
  </si>
  <si>
    <t>C - Acrylwand mit Jalousiestreifen 1 x 2,5 m</t>
  </si>
  <si>
    <t>C - Variante Kabine 1 m² mit Garderobenleiste</t>
  </si>
  <si>
    <t>B404061C</t>
  </si>
  <si>
    <t>D - Variante Backlit/hinterleuchtet pro Turm oben</t>
  </si>
  <si>
    <t>D - Variante Backlit/hinterleuchtet pro Turm unten</t>
  </si>
  <si>
    <t>D - Variante Vitrine (Preis pro Vitrine)</t>
  </si>
  <si>
    <t>Weichwasserpatronen-Anschluss</t>
  </si>
  <si>
    <t>Backofen-Anschluss</t>
  </si>
  <si>
    <t>Dampfgarer-Anschluss</t>
  </si>
  <si>
    <t>Tresenanschluss-Anschluss</t>
  </si>
  <si>
    <t>Leckwasseranschluss</t>
  </si>
  <si>
    <t>Gläserspüler-Anschluss</t>
  </si>
  <si>
    <t>Eiswürfelbereiter-Anschluss</t>
  </si>
  <si>
    <t>Getränkeautomaten-Anschluss</t>
  </si>
  <si>
    <t>Maschinenanschluss</t>
  </si>
  <si>
    <t>Geräteanschluss an Abgasrohr</t>
  </si>
  <si>
    <t>63,30/Std.</t>
  </si>
  <si>
    <t>117,59/Std.</t>
  </si>
  <si>
    <t>A1C Kühlvitrine 1</t>
  </si>
  <si>
    <t>67 x 66</t>
  </si>
  <si>
    <t>100 x 100</t>
  </si>
  <si>
    <t>100 x 200</t>
  </si>
  <si>
    <t>100 x 300</t>
  </si>
  <si>
    <t>100 x 55 x 200</t>
  </si>
  <si>
    <t>100 x 110 x 200</t>
  </si>
  <si>
    <t>100 x 90</t>
  </si>
  <si>
    <t>100 x 20 x 100</t>
  </si>
  <si>
    <t>B404343C</t>
  </si>
  <si>
    <t>Standbegrenzung Acrylglas - Megawall</t>
  </si>
  <si>
    <t>Standbegrenzung, Wandelement Octanorm, weiß, mit Alurahmen</t>
  </si>
  <si>
    <t>Standbegrenzungswand 2-geteilt, Acrylglas, Wandelement Octanorm, weiß, mit Alurahmen, unten Füllfläche PVC weiß</t>
  </si>
  <si>
    <t>Standbegrenzungswand 3-geteilt, Acylglas, Wandelement Octanorm, weiß, mit Alurahmen, unten Füllfläche PVC weiß</t>
  </si>
  <si>
    <t>Systemtheke mit integriertem Hygieneschutz, System Octanorm (silber), quaderförmig, Rückseite offen, weiß, Füllflächen aus PVC</t>
  </si>
  <si>
    <t>Besprechungstheke mit integriertem Hygieneschutz, Systemtheke doppelt, System Octanorm (silber), quaderförmig, Rückseite offen, weiß, Füllflächen aus PVC</t>
  </si>
  <si>
    <t>Abgehangene Acrylglasscheibe, klares Acryl mit 2 Bohrungen für Abhängung mit Haken, Artikel bedarf einer Systemdecke zum Abhängen der Scheibe</t>
  </si>
  <si>
    <t>Podest, weiß, mit Rahmen aus Systemmaterial, 4-seitig geschlossen, kunststoffbeschichtete Füllungen (Stärke: ca. 3,5 mm)</t>
  </si>
  <si>
    <t>Pflanzkasten, Korpus aus KS miniperl (Stärke: 16 mm) für Einbau von Pflanzen, oben offen, Artikel ist ohne Bepflanzung</t>
  </si>
  <si>
    <t>Anzahl der Behälter</t>
  </si>
  <si>
    <t>2,1 m³</t>
  </si>
  <si>
    <t>1,9 m³</t>
  </si>
  <si>
    <t>2 m³</t>
  </si>
  <si>
    <t>1,8 m³</t>
  </si>
  <si>
    <t xml:space="preserve">  - Antrag Wrasen und Rauchgasabzüge</t>
  </si>
  <si>
    <t xml:space="preserve">  - Beantragung von Ersatz für nicht erhaltene Park-/HVV-Tickets</t>
  </si>
  <si>
    <r>
      <rPr>
        <sz val="11"/>
        <rFont val="Calibri"/>
        <family val="2"/>
        <scheme val="minor"/>
      </rPr>
      <t xml:space="preserve">Einene entsprechenden </t>
    </r>
    <r>
      <rPr>
        <u/>
        <sz val="11"/>
        <color rgb="FF0000FF"/>
        <rFont val="Calibri"/>
        <family val="2"/>
        <scheme val="minor"/>
      </rPr>
      <t>Katalog</t>
    </r>
    <r>
      <rPr>
        <sz val="11"/>
        <rFont val="Calibri"/>
        <family val="2"/>
        <scheme val="minor"/>
      </rPr>
      <t xml:space="preserve"> finden Sie hier.</t>
    </r>
  </si>
  <si>
    <r>
      <rPr>
        <sz val="11"/>
        <rFont val="Calibri"/>
        <family val="2"/>
        <scheme val="minor"/>
      </rPr>
      <t xml:space="preserve">Einen entsprechenden </t>
    </r>
    <r>
      <rPr>
        <u/>
        <sz val="11"/>
        <color rgb="FF0000FF"/>
        <rFont val="Calibri"/>
        <family val="2"/>
        <scheme val="minor"/>
      </rPr>
      <t>Katalog</t>
    </r>
    <r>
      <rPr>
        <sz val="11"/>
        <rFont val="Calibri"/>
        <family val="2"/>
        <scheme val="minor"/>
      </rPr>
      <t xml:space="preserve"> finden Sie hier. </t>
    </r>
  </si>
  <si>
    <r>
      <rPr>
        <sz val="11"/>
        <rFont val="Calibri"/>
        <family val="2"/>
        <scheme val="minor"/>
      </rPr>
      <t>*Erstellung Counterdruck Front nach Vorlage, inkl. Platte mit Druck</t>
    </r>
    <r>
      <rPr>
        <u/>
        <sz val="11"/>
        <color theme="10"/>
        <rFont val="Calibri"/>
        <family val="2"/>
        <scheme val="minor"/>
      </rPr>
      <t xml:space="preserve"> (Angaben zur Datenzulieferung finden Sie hier.)</t>
    </r>
  </si>
  <si>
    <r>
      <rPr>
        <sz val="11"/>
        <rFont val="Calibri"/>
        <family val="2"/>
        <scheme val="minor"/>
      </rPr>
      <t>*Erstellung Counterdruck Front nach Vorlage, exkl. Platte</t>
    </r>
    <r>
      <rPr>
        <u/>
        <sz val="11"/>
        <color theme="10"/>
        <rFont val="Calibri"/>
        <family val="2"/>
        <scheme val="minor"/>
      </rPr>
      <t xml:space="preserve">  (Angaben zur Datenzulieferung finden Sie hier.)</t>
    </r>
  </si>
  <si>
    <r>
      <rPr>
        <sz val="11"/>
        <rFont val="Calibri"/>
        <family val="2"/>
        <scheme val="minor"/>
      </rPr>
      <t>*Counterdruck Seite nach Vorlage, 4C-Druck, matt oder glänzend laminiert</t>
    </r>
    <r>
      <rPr>
        <u/>
        <sz val="11"/>
        <color theme="10"/>
        <rFont val="Calibri"/>
        <family val="2"/>
        <scheme val="minor"/>
      </rPr>
      <t xml:space="preserve">  (Angaben zur Datenzulieferung finden Sie hier.)</t>
    </r>
  </si>
  <si>
    <r>
      <rPr>
        <sz val="11"/>
        <rFont val="Calibri"/>
        <family val="2"/>
        <scheme val="minor"/>
      </rPr>
      <t>Weitere Informationen unter:</t>
    </r>
    <r>
      <rPr>
        <u/>
        <sz val="11"/>
        <color theme="10"/>
        <rFont val="Calibri"/>
        <family val="2"/>
        <scheme val="minor"/>
      </rPr>
      <t xml:space="preserve"> standbau.hamburg-messe.de</t>
    </r>
  </si>
  <si>
    <r>
      <rPr>
        <sz val="12"/>
        <rFont val="Calibri"/>
        <family val="2"/>
        <scheme val="minor"/>
      </rPr>
      <t xml:space="preserve">Unsere </t>
    </r>
    <r>
      <rPr>
        <u/>
        <sz val="12"/>
        <color theme="10"/>
        <rFont val="Calibri"/>
        <family val="2"/>
        <scheme val="minor"/>
      </rPr>
      <t>Technischen Richtlinien</t>
    </r>
    <r>
      <rPr>
        <sz val="12"/>
        <rFont val="Calibri"/>
        <family val="2"/>
        <scheme val="minor"/>
      </rPr>
      <t xml:space="preserve"> finden Sie hier und die </t>
    </r>
    <r>
      <rPr>
        <u/>
        <sz val="12"/>
        <color theme="10"/>
        <rFont val="Calibri"/>
        <family val="2"/>
        <scheme val="minor"/>
      </rPr>
      <t xml:space="preserve">Allgemeinen sowie Besonderen Geschäftsbedingungen </t>
    </r>
    <r>
      <rPr>
        <sz val="12"/>
        <rFont val="Calibri"/>
        <family val="2"/>
        <scheme val="minor"/>
      </rPr>
      <t>hier.</t>
    </r>
  </si>
  <si>
    <t>⛝</t>
  </si>
  <si>
    <t>⬜</t>
  </si>
  <si>
    <t>Deckenabhängungen / Traversen- und Lichttechnik</t>
  </si>
  <si>
    <r>
      <rPr>
        <b/>
        <sz val="11"/>
        <color theme="1"/>
        <rFont val="Calibri"/>
        <family val="2"/>
        <scheme val="minor"/>
      </rPr>
      <t>HINWEIS</t>
    </r>
    <r>
      <rPr>
        <sz val="11"/>
        <color theme="1"/>
        <rFont val="Calibri"/>
        <family val="2"/>
        <scheme val="minor"/>
      </rPr>
      <t xml:space="preserve">
Generell wird ebenerdige Anlieferung vereinbart. Anlieferung von Vasenfüllungen, Mietpflanzen, Bodenvasen und Raumtrennern (&gt;100cm) in Konferenzräumen (Hallen A1-A4) ohne Fahrstuhlzugang müssen als seperate Individualleistung gebucht werden.</t>
    </r>
  </si>
  <si>
    <t>Telefon +49 40 35 27 27</t>
  </si>
  <si>
    <t>Fax: +49 40 35 89 315</t>
  </si>
  <si>
    <t>hmc@ez-zillmer.de</t>
  </si>
  <si>
    <t>ST07-11 Konferenzsessel Berlin1, schwarz, Gestell: Metall / verchromt, Bezug: Echtleder, mit Armlehnen / Drehgestell auf Rollen</t>
  </si>
  <si>
    <t>SO14-02-1 Flipchart, weiß, Höhe stufenlos einstellbar, beschreibbar mit Boardmarkern (abwischbar), magnethaftend</t>
  </si>
  <si>
    <t>BU11-02 Aktenschrank, grau, Korpus: Stahlblech, grau, 4,5 Ordnerhöhen, abschließbar, Regale variabel einsetzbar</t>
  </si>
  <si>
    <t>Verlegeboden, 38 mm aus 19 mm Spanverlegeplatten, zur Unterflurverlegung von Kabeln und Leitungen,
Bodenbelag bitte zzgl. bestellen</t>
  </si>
  <si>
    <t>Telefon +49 40 225053</t>
  </si>
  <si>
    <t>Fax +49 40 2208957</t>
  </si>
  <si>
    <t xml:space="preserve">info@quandthaustechnik.de, </t>
  </si>
  <si>
    <t>Messebüro Telefon +49 40 354116</t>
  </si>
  <si>
    <t>Desinfektionsspender mit Standfuß, Mobile Hand Desinfektionsmittelstation, silbergrau 
(passend für Euroflasche 500 ml, nicht inkl.)</t>
  </si>
  <si>
    <t>L408008C</t>
  </si>
  <si>
    <t>Rechnungsadresse</t>
  </si>
  <si>
    <t>Bestellübersicht</t>
  </si>
  <si>
    <r>
      <rPr>
        <sz val="12"/>
        <rFont val="Calibri"/>
        <family val="2"/>
        <scheme val="minor"/>
      </rPr>
      <t xml:space="preserve">Für individuelle Informationen und Preisanfragen kontaktieren Sie gern den Ausstellerservice unter: </t>
    </r>
    <r>
      <rPr>
        <u/>
        <sz val="12"/>
        <color theme="10"/>
        <rFont val="Calibri"/>
        <family val="2"/>
        <scheme val="minor"/>
      </rPr>
      <t xml:space="preserve"> ausstellerservice@hamburg-messe.de</t>
    </r>
  </si>
  <si>
    <t>Folgende Serviceleistungen stellen wir zur Verfügung (bitte Auswahl anklicken):</t>
  </si>
  <si>
    <t>B204108C</t>
  </si>
  <si>
    <r>
      <rPr>
        <sz val="11"/>
        <rFont val="Calibri"/>
        <family val="2"/>
        <scheme val="minor"/>
      </rPr>
      <t xml:space="preserve">Details zu Konditionen und Kontaktdaten des Ansprechpartners finden Sie </t>
    </r>
    <r>
      <rPr>
        <u/>
        <sz val="11"/>
        <color theme="10"/>
        <rFont val="Calibri"/>
        <family val="2"/>
        <scheme val="minor"/>
      </rPr>
      <t>unter der Tabelle</t>
    </r>
  </si>
  <si>
    <r>
      <rPr>
        <sz val="11"/>
        <rFont val="Calibri"/>
        <family val="2"/>
        <scheme val="minor"/>
      </rPr>
      <t>Details zu Konditionen und Kontaktdaten des Ansprechpartners finden Sie</t>
    </r>
    <r>
      <rPr>
        <u/>
        <sz val="11"/>
        <color theme="10"/>
        <rFont val="Calibri"/>
        <family val="2"/>
        <scheme val="minor"/>
      </rPr>
      <t xml:space="preserve"> unter der Tabelle</t>
    </r>
  </si>
  <si>
    <r>
      <rPr>
        <u/>
        <sz val="11"/>
        <color theme="1"/>
        <rFont val="Calibri"/>
        <family val="2"/>
        <scheme val="minor"/>
      </rPr>
      <t>WLAN am Stand</t>
    </r>
    <r>
      <rPr>
        <sz val="11"/>
        <color theme="1"/>
        <rFont val="Calibri"/>
        <family val="2"/>
        <scheme val="minor"/>
      </rPr>
      <t xml:space="preserve">
Bereitstellung eines WLANs am Stand zur Internetversorgung der Anwender. Die Ausleuchtung ist begrenzt auf eine bestimmte Quadratmerterzahl. Es wird das 5GhZ Frequenzband verwendet, so wird eine größtmögliche Performance sichergestellt. Die Geschwindigkeit der einzelnen Nutzer beträgt je nach Nutzungsaufkommen und eingeloggten Usern 4-16mbit/s. Es wird eine individuell angepasste SSID(Netzwerkname) und PSK(Passwort) übergeben.</t>
    </r>
  </si>
  <si>
    <r>
      <rPr>
        <u/>
        <sz val="11"/>
        <color theme="1"/>
        <rFont val="Calibri"/>
        <family val="2"/>
        <scheme val="minor"/>
      </rPr>
      <t>WLAN pro Endgerät</t>
    </r>
    <r>
      <rPr>
        <sz val="11"/>
        <color theme="1"/>
        <rFont val="Calibri"/>
        <family val="2"/>
        <scheme val="minor"/>
      </rPr>
      <t xml:space="preserve">
Bereitstellung von WLAN Zugangsdaten für eine bestimmte Anzahl an Endgeräten. Diese gelten für den gesamten Veranstaltungszeitraum inklusive dem offiziellen Aufbau und ersten Abbautag. Der Internetzugang kann in allen für die Vernstaltung belegten Hallen genutzt werden. Es wird das 5GhZ Frequenzband verwendet, so wird eine größtmögliche Performance sichergestellt. Die Geschwindigkeit der einzelnen Nutzer beträgt je nach Nutzungsaufkommen 4-16mbit/s. Es wird eine vorgefertigte SSID(Netzwerkname) und PSK(Passwort) übergeben.</t>
    </r>
  </si>
  <si>
    <t>Bitte teilen Sie uns die Anzahl und den Wunschnamen Ihres WLAN (SSID) mit. Die finale SSID wird nach folgendem Muster dann durch die Hamburg Messe und Congress GmbH generiert, 
Beispiel: Wunsch SSID_Halle_Standnummer.</t>
  </si>
  <si>
    <r>
      <rPr>
        <u/>
        <sz val="11"/>
        <color theme="1"/>
        <rFont val="Calibri"/>
        <family val="2"/>
        <scheme val="minor"/>
      </rPr>
      <t>Weitere Bestellungen:</t>
    </r>
    <r>
      <rPr>
        <sz val="11"/>
        <color theme="1"/>
        <rFont val="Calibri"/>
        <family val="2"/>
        <scheme val="minor"/>
      </rPr>
      <t xml:space="preserve">
Unterstützung bei der Konfiguration des ausstellereigenen WLAN-Access-Points am Stand durch einen WLAN- Spezialisten der Hamburg Messe und Congress GmbH (75,00 EUR/Std.). Halten Sie hierfür bitte die interne 
IP-Adresse des Gerätes sowie die Zugangsdaten für die Administration bereit.</t>
    </r>
  </si>
  <si>
    <t>Bereitstellung einer Scherenarbeitsbühne einschl. Transportkosten, Versicherung und Maut (Halle B1-B4)</t>
  </si>
  <si>
    <t>Sprinklerstrang- und Verteilerleitung DN 25 bis DN 50, inkl. aller Form- und Verbindungsstücke sowie Standardbefestigungen, Montagehöhe bis 
2,5 m / Leistung pro Meter</t>
  </si>
  <si>
    <t>Sprinklerstrang- und Verteilerleitung DN 25 bis DN 50, inkl. aller Form- und Verbindungsstücke sowie Standardbefestigungen, Montagehöhe bis 
12 m / Leistung pro Meter</t>
  </si>
  <si>
    <t>Je Mann und Stunde 25,50 EUR zuzüglich der zzt. geltenden Mehrwertsteuer, an Sonn- und Feiertagen 50% Aufschlag (EUR 38,25), wobei jede angefangene halbe Stunde berechnet wird. Die vergütungspflichtige Mindesteinsatzzeit beträgt  5 Stunden. (Art.-Nr. 3260100C)</t>
  </si>
  <si>
    <t>Jeder Aussteller ist aufgrund der Teilnahmebedingungen und der Technischen Richtlinien verpflichtet, Abfall zu vermeiden und zu entsorgen.</t>
  </si>
  <si>
    <t>Strom im Freigelände*</t>
  </si>
  <si>
    <t>* z. B. für einen Kühltransporter, Container, Freigelände-Stand etc, bitte ankreuzen. Anschlüsse oder Steckvorrichtungen müssen unter Punkt 3, 4 oder 5 beantragt werden!</t>
  </si>
  <si>
    <t>Elektroinstallationen (m²)</t>
  </si>
  <si>
    <t>Elektroinstallationen (pauschal)</t>
  </si>
  <si>
    <t xml:space="preserve">  -  Elektroinstallationen (pauschal)</t>
  </si>
  <si>
    <t>Die Berechnung des verbrauchten Stroms erfolgt bei Anschlüssen bis 3 kW (Position 1) aufgrund des angemeldeten Anschlusswertes pauschal wie folgt: Anschlusswert x Veranstaltungslaufzeit x 3,24 EUR. 
Bei Anschlüssen ab 5 kW (Position 2) erfolgt die Abrechnung nach tatsächlich gezähltem Verbrauch. Der Preis beträgt 0,41 EUR/kWh inkl. der Eigenleistungen des Veranstalters zuzüglich der gesetzlichen Mehrwertsteuer.</t>
  </si>
  <si>
    <t>Der vorstehende Preis gilt für eine Anschlussleistung bis 80 kW. Bei einer höheren Leistung erhöht sich der Preis pro weiteres kW, ausgehend vom Grundpreis für 80 kW, um je 18,60 EUR.</t>
  </si>
  <si>
    <r>
      <rPr>
        <sz val="11"/>
        <rFont val="Calibri"/>
        <family val="2"/>
        <scheme val="minor"/>
      </rPr>
      <t xml:space="preserve">Bitte berücksichtigen Sie auch die allgemeinen </t>
    </r>
    <r>
      <rPr>
        <u/>
        <sz val="11"/>
        <color theme="10"/>
        <rFont val="Calibri"/>
        <family val="2"/>
        <scheme val="minor"/>
      </rPr>
      <t xml:space="preserve">Informationen zur Informations- und Kommunikationstechnologie </t>
    </r>
    <r>
      <rPr>
        <sz val="11"/>
        <rFont val="Calibri"/>
        <family val="2"/>
        <scheme val="minor"/>
      </rPr>
      <t>sowie</t>
    </r>
  </si>
  <si>
    <t>Elektroinstalltationen (m²)</t>
  </si>
  <si>
    <t>Elektroinstalltationen (pauschal)</t>
  </si>
  <si>
    <t>Veranstaltung*</t>
  </si>
  <si>
    <t>Veranstaltungsdatum*</t>
  </si>
  <si>
    <t>Halle/Stand-Nummer*</t>
  </si>
  <si>
    <t>Aussteller*</t>
  </si>
  <si>
    <t>USt-ID (EU)*</t>
  </si>
  <si>
    <t xml:space="preserve">registrierter Unternehmer *
(od. jur. Person mit USt-ID)  </t>
  </si>
  <si>
    <t>Privatperson*</t>
  </si>
  <si>
    <t>E-Mail*</t>
  </si>
  <si>
    <t>Ansprechpartner*
(Herr / Frau Vorname Nachname)</t>
  </si>
  <si>
    <t>Land*</t>
  </si>
  <si>
    <t>PLZ/Ort*</t>
  </si>
  <si>
    <t>Straße/Postfach*</t>
  </si>
  <si>
    <t>Firmenname*</t>
  </si>
  <si>
    <t>Felder mit einem * sind Pflichtfelder, die bitte zwingend auszufüllen sind.</t>
  </si>
  <si>
    <t>Bestellnummer
(SAP, Oracle, etc.)</t>
  </si>
  <si>
    <t>Ich erkläre mich mit den u.g. "Sonstigen Bedingungen" einverstanden.*</t>
  </si>
  <si>
    <r>
      <t xml:space="preserve">Die genannten Preise gelten bis vier Wochen vor Veranstaltungsbeginn. </t>
    </r>
    <r>
      <rPr>
        <b/>
        <sz val="12"/>
        <color theme="1"/>
        <rFont val="Calibri"/>
        <family val="2"/>
        <scheme val="minor"/>
      </rPr>
      <t xml:space="preserve">Bei später eingehendem Auftrag wird ein um 20% erhöhter Preis berechnet. </t>
    </r>
    <r>
      <rPr>
        <sz val="12"/>
        <color theme="1"/>
        <rFont val="Calibri"/>
        <family val="2"/>
        <scheme val="minor"/>
      </rPr>
      <t>Bitte bedenken Sie bei Ihrer Kalkulation, dass die genauen</t>
    </r>
  </si>
  <si>
    <t>VAH-gelistetes Händedesinfektionsmittel, 500 ml Euro-Flasche (Mietpreis)</t>
  </si>
  <si>
    <t>VAH-gelistetes Händedesinfektionsmittel, 1.000 ml Euro-Flasche (Mietpreis)</t>
  </si>
  <si>
    <t>Desinfektionstücher, 100 Stück (Mietpreis)</t>
  </si>
  <si>
    <t>azurblau</t>
  </si>
  <si>
    <t>marine</t>
  </si>
  <si>
    <t>cardinale</t>
  </si>
  <si>
    <t>dunkelgrün</t>
  </si>
  <si>
    <t>gras</t>
  </si>
  <si>
    <t>lila</t>
  </si>
  <si>
    <t>magenta</t>
  </si>
  <si>
    <t>mittelgrau</t>
  </si>
  <si>
    <t>royal</t>
  </si>
  <si>
    <t>schoko</t>
  </si>
  <si>
    <t>schwarzgrau</t>
  </si>
  <si>
    <t>silber</t>
  </si>
  <si>
    <t>B401011C</t>
  </si>
  <si>
    <t>B401012C</t>
  </si>
  <si>
    <t>B401013C</t>
  </si>
  <si>
    <t>B401014C</t>
  </si>
  <si>
    <t>B401015C</t>
  </si>
  <si>
    <t>B401016C</t>
  </si>
  <si>
    <t>B401017C</t>
  </si>
  <si>
    <t>B401018C</t>
  </si>
  <si>
    <t>B401019C</t>
  </si>
  <si>
    <t>B401020C</t>
  </si>
  <si>
    <t>B401021C</t>
  </si>
  <si>
    <t>B401022C</t>
  </si>
  <si>
    <t>B401023C</t>
  </si>
  <si>
    <t>Rips Bahnenware, inkl. Verlegung, Abdeckfolie während Aufbau, Wiederaufnahme und Entsorgung</t>
  </si>
  <si>
    <t>Teppich Velours Bahnenware, inkl. Verlegung, Abdeckfolie während Aufbau, Wiederaufnahme und Entsorgung</t>
  </si>
  <si>
    <t>Laminatboden, inkl. Verlegung, Wiederaufnahme &amp; Entsorgung, exkl. Unterkonstruktion / Verlegeboden</t>
  </si>
  <si>
    <t>grau-beige</t>
  </si>
  <si>
    <t>cool-gray-3</t>
  </si>
  <si>
    <t>brodeaux</t>
  </si>
  <si>
    <t>cool-gray-5</t>
  </si>
  <si>
    <t>cool-gray-11</t>
  </si>
  <si>
    <t>graphitschwarz</t>
  </si>
  <si>
    <t>himmelblau</t>
  </si>
  <si>
    <t>steingrau</t>
  </si>
  <si>
    <t>türkis</t>
  </si>
  <si>
    <t>Eiche dunkel</t>
  </si>
  <si>
    <t>Eiche</t>
  </si>
  <si>
    <t>Eiche weiß</t>
  </si>
  <si>
    <t>B403013C</t>
  </si>
  <si>
    <t>B403014C</t>
  </si>
  <si>
    <t>B403015C</t>
  </si>
  <si>
    <t>B403016C</t>
  </si>
  <si>
    <t>B403017C</t>
  </si>
  <si>
    <t>B403018C</t>
  </si>
  <si>
    <t>B403019C</t>
  </si>
  <si>
    <t>B403020C</t>
  </si>
  <si>
    <t>B403021C</t>
  </si>
  <si>
    <t>B403022C</t>
  </si>
  <si>
    <t>B403023C</t>
  </si>
  <si>
    <t>B401060C</t>
  </si>
  <si>
    <t>B401061C</t>
  </si>
  <si>
    <t>B401062C</t>
  </si>
  <si>
    <t>B401065C</t>
  </si>
  <si>
    <t>B401066C</t>
  </si>
  <si>
    <t>B401067C</t>
  </si>
  <si>
    <t>Plexiwand aus Systembauteilen, ca. H=2,50m, B=1,0m</t>
  </si>
  <si>
    <t>L204108C</t>
  </si>
  <si>
    <t>3602048C</t>
  </si>
  <si>
    <t>3602049C</t>
  </si>
  <si>
    <t>74 x 70 x 70</t>
  </si>
  <si>
    <t>TI11-07-1 Sitztisch Lisa, Platte weiß</t>
  </si>
  <si>
    <t>TW30-35 Tischskirting, weiß, inkl. Klammern</t>
  </si>
  <si>
    <r>
      <rPr>
        <sz val="12"/>
        <rFont val="Calibri"/>
        <family val="2"/>
        <scheme val="minor"/>
      </rPr>
      <t xml:space="preserve">Bestellungen nehmen wir gern über den </t>
    </r>
    <r>
      <rPr>
        <u/>
        <sz val="12"/>
        <color theme="10"/>
        <rFont val="Calibri"/>
        <family val="2"/>
        <scheme val="minor"/>
      </rPr>
      <t xml:space="preserve">Servicebuchungsshop (SBS) des Online Service Centers </t>
    </r>
    <r>
      <rPr>
        <sz val="12"/>
        <rFont val="Calibri"/>
        <family val="2"/>
        <scheme val="minor"/>
      </rPr>
      <t xml:space="preserve">entgegen. </t>
    </r>
  </si>
  <si>
    <t>Die Bestellung erfolgt unter Anerkennung der genannten Bedingungen und den Technischen Richtlinien (Punkt 5.7.5) bzw. den ergänzenden Richtlinien des CCH sowie vorbehaltlich einer positiven Durchführbarkeitsprüfung. Die genannten Preise gelten ausschließlich unter Nutzung der vorhandenen Hängepunkte ohne weitere technische Hilfsmittel.</t>
  </si>
  <si>
    <r>
      <rPr>
        <b/>
        <sz val="11"/>
        <color theme="1"/>
        <rFont val="Calibri"/>
        <family val="2"/>
        <scheme val="minor"/>
      </rPr>
      <t>Besondere Leistungen:</t>
    </r>
    <r>
      <rPr>
        <sz val="11"/>
        <color theme="1"/>
        <rFont val="Calibri"/>
        <family val="2"/>
        <scheme val="minor"/>
      </rPr>
      <t xml:space="preserve">
Für Rohrleitungen, die vom Besteller zur Wiederverwendung beigestellt werden, berechnen wir die Preise der Pos. 3170105C und 3170106C abzüglich 20% (Materialanteil). Für Leistungen, die nicht weiter definiert wurden, berechnen wir nach tatsächlichem Aufwand, gemäß unserer gültigen „Preisliste für Lohnarbeiten“.</t>
    </r>
  </si>
  <si>
    <t xml:space="preserve">  - Infektionsschutz Standfläche (L)</t>
  </si>
  <si>
    <t xml:space="preserve">  - Stand- und Möbelpakete (L)</t>
  </si>
  <si>
    <t>Stand: 12.08.2021, zuletzt geändert durch: Sabrina Neumann (HMC)</t>
  </si>
  <si>
    <t>1. Internet / kabelgebundene Angebote</t>
  </si>
  <si>
    <t>Internetzugang Basic:  Ermöglicht den direkten, kabelgebundenen Anschluss eines Endgerätes. Die Übergabe erfolgt über ein Netzwerkdatenkabel.</t>
  </si>
  <si>
    <t>4 MBit/s (technische Spezifikation: Down- und Upload, 4 dynamische IP Adressen via DHCP, Abschluss: RJ45 Stecker)</t>
  </si>
  <si>
    <t>10 MBit/s (technische Spezifikation: Down- und Upload, 8 dynamische IP Adressen via DHCP, Abschluss: RJ45 Stecker)</t>
  </si>
  <si>
    <t>16 MBit/s (technische Spezifikation: Down- und Upload, 16 dynamische IP Adressen via DHCP, Abschluss: RJ45 Stecker)</t>
  </si>
  <si>
    <t>50 MBit/s (technische Spezifikation: Down- und Upload, 16 dynamische IP Adressen via DHCP, Abschluss: RJ45  Stecker)</t>
  </si>
  <si>
    <t>100 MBit/s (technische Spezifikation: Down- und Upload, 16 dynamische IP Adressen via DHCP, Abschluss: RJ45 Stecker)</t>
  </si>
  <si>
    <t>Internetzugang Comfort: Ermöglicht den kabelgebundenen Anschluss von bis zu 4 Endgeräten. Die Übergabe erfolgt über Netzwerkdatenkabel und Switch.</t>
  </si>
  <si>
    <t>Hinweis: Netzwerkkabel zum Anschluss der Endgeräte müssen selbst eingebracht werden.</t>
  </si>
  <si>
    <t>4001060C</t>
  </si>
  <si>
    <t>4 MBit/s (technische Spezifikation: Down- und Upload, 4 dynamische IP Adressen via DHCP, Abschluss: Switch mit 4 LAN Ports)</t>
  </si>
  <si>
    <t>4001061C</t>
  </si>
  <si>
    <t>10 MBit/s (technische Spezifikation: Down- und Upload, 8 dynamische IP Adressen via DHCP, Abschluss: Switch mit 7 LAN Ports)</t>
  </si>
  <si>
    <t>4001062C</t>
  </si>
  <si>
    <t>16 MBit/s (technische Spezifikation:  Down- und Upload, 16 dynamische IP Adressen via DHCP, Abschluss: Switch mit 15 LAN Ports)</t>
  </si>
  <si>
    <t>4001063C</t>
  </si>
  <si>
    <t>50 MBit/s (technische Spezifikation: Down- und Upload, 16 dynamische IP Adressen via DHCP, Abschluss: Switch mit 15 LAN Ports)</t>
  </si>
  <si>
    <t>4001064C</t>
  </si>
  <si>
    <t>100 MBit/s (technische Spezifikation: Down- und Upload, 16 dynamische IP Adressen via DHCP, Abschluss: Switch mit 15 LAN Ports)</t>
  </si>
  <si>
    <t>Internetzugang Business: Ermöglicht den kabelgebundenen Anschluss von bis zu 30 Endgeräten sowie die Kommunikation der Geräte untereinander. Die Übergabe erfolgt über Netzwerkdatenkabel, 
DHCP Router und zwei Switches.</t>
  </si>
  <si>
    <t>4001070C</t>
  </si>
  <si>
    <t>10 MBit/s (technische Spezifikation: Down- und Upload, Abschluss: DHCP Router / 2 Switch mit je 15 LAN Ports)</t>
  </si>
  <si>
    <t>4001071C</t>
  </si>
  <si>
    <t>16 MBit/s (technische Spezifikation: Down- und Upload, Abschluss: DHCP Router / 2 Switch mit je 15 LAN Ports)</t>
  </si>
  <si>
    <t>4001072C</t>
  </si>
  <si>
    <t>50 MBit/s (technische Spezifikation: Down- und Upload, Abschluss: DHCP Router / 2 Switch mit je 15 LAN Ports)</t>
  </si>
  <si>
    <t>4001073C</t>
  </si>
  <si>
    <t>100 MBit/s (technische Spezifikation: Down- und Upload, Abschluss: DHCP Router / 2 Switch mit je 15 LAN Ports)</t>
  </si>
  <si>
    <t>Highspeed Internetzugang: Schnelles Internet inkl.  einer öffentlichen IP Adresse</t>
  </si>
  <si>
    <t>Bereitstellung eines Internetanschlusses Down- und Upload. Zur Nutzung ist die Konfiguration am Endgerät und ggf. der Einsatz von Kunden eigenen Netzwerkkomponenten erforderlich. Eine öffentliche IP Adresse wird übergeben. Die Übergabe der Leistung erfolgt per Netzwerkdatenkabel. Wir beraten Sie gerne bei der Planung der Inbetriebnahme.</t>
  </si>
  <si>
    <t>200 MBit/s</t>
  </si>
  <si>
    <t>300 MBit/s</t>
  </si>
  <si>
    <t>500 MBit/s</t>
  </si>
  <si>
    <t>1.000 MBit/s</t>
  </si>
  <si>
    <t>Zubehör und Services</t>
  </si>
  <si>
    <t>Switch - Bereitstellung eines Netzwerkswitch zur Nutzung am kabelgebundenen Internetanschluss</t>
  </si>
  <si>
    <t>Der Netzwerkswitch dient als Verteiler für mehr als 1 Endgerät. Bis zu 15 Endgeräte können versorgt werden. Inklusive Übergabe am Aufstellungsort. Zum Zugriff auf das Internet muss zusätzlich ein Internetanschluss (Artikelnummer 4001040C - 4001044C) bestellt werden.</t>
  </si>
  <si>
    <t>DHCP Router - Bereitstellung eines Routers zur Nutzung am kabelgebundenen Internetanschluss</t>
  </si>
  <si>
    <t>Der Router stellt ein privates Netzwerk zur Verfügung, alle angeschlossenen Geräte können miteinander kommunizieren. Anschluss von bis zu 253 Endgeräten möglich, vorausgesetzt ausreichend Netzwerkswitche sind vorhanden. Inklusive Übergabe am Aufstellungsort. Zum Zugriff auf das Internet muss zusätzlich ein Internetanschluss (Artikelnummer 4001040C - 4001044C) bestellt werden.</t>
  </si>
  <si>
    <t>Aufschlag für öffentliche IP-Adresse - Bereitstellung einer öffentlichen IP Adresse in Ergänzung zu den Services Internetzugang.</t>
  </si>
  <si>
    <t>Hinweis: Nur buchbar in Verbindung mit einem Internetanschluss.</t>
  </si>
  <si>
    <t>Bereitstellung einer LAN Verbindung über das passive Netz der Hamburg Messe. Als Kunde bringen Sie die erforderlichen aktiven Netzwerkkomponenten ein. Alternativ wird per VLAN die Netzwerkinfrastruktur zur Ausstellerversorgung genutzt. Patchung eines definierten Port, inklusive LAN Kabel in geforderter Länge an der Datendose.</t>
  </si>
  <si>
    <t>PC-Support</t>
  </si>
  <si>
    <t>Entstörungs- und Unterstützungsleistungen für HMC-Kunden, die nicht im Betrieb der bereitgestellten Leistungen enthalten sind.</t>
  </si>
  <si>
    <t>Betreiben Sie ein ausstellereigenes WLAN? Die Leistung ist kostenpflichtig und die Anmeldung zwingend notwendig.</t>
  </si>
  <si>
    <r>
      <t xml:space="preserve">Ausstellereigener W-LAN-Access-Point am Stand
</t>
    </r>
    <r>
      <rPr>
        <sz val="11"/>
        <color theme="1"/>
        <rFont val="Calibri"/>
        <family val="2"/>
        <scheme val="minor"/>
      </rPr>
      <t>Durch Ihre WLAN Anmeldung und der damit verbundenen WLAN Planung durch uns, stellen wir das bestmögliche Zusammenspiel aller WLAN Netze und die damit verbundene Servicequalität auf dem Messegelände sicher. Die Anmeldung ist verpflichtend. Ihre WLAN Anmeldung beinhaltet folgende Dienstleistung durch unser Serviceteam: 
• Aufnahme in die WLAN Planung 
• Festlegung Ihrer WLAN Konfiguration durch die Hamburg Messe und Congress GmbH: 
    - Generierung des WLAN Namen (SSID) 
    - Kanalzuweisung 
    - Sendeleistung</t>
    </r>
    <r>
      <rPr>
        <u/>
        <sz val="11"/>
        <color theme="1"/>
        <rFont val="Calibri"/>
        <family val="2"/>
        <scheme val="minor"/>
      </rPr>
      <t xml:space="preserve">
</t>
    </r>
    <r>
      <rPr>
        <i/>
        <sz val="11"/>
        <color theme="1"/>
        <rFont val="Calibri"/>
        <family val="2"/>
        <scheme val="minor"/>
      </rPr>
      <t xml:space="preserve">Um Störungen zu vermeiden ist es wichtig, dass diese Konfiguration vor Inbetriebnahme des WLAN´s auf Ihrer Hardware eingerichtet wird.
</t>
    </r>
    <r>
      <rPr>
        <sz val="11"/>
        <color theme="1"/>
        <rFont val="Calibri"/>
        <family val="2"/>
        <scheme val="minor"/>
      </rPr>
      <t xml:space="preserve">Bitte beachten Sie, dass zum Betrieb eines ausstellereigenen Accesspoints zusätzlich die Buchung eines Internetzugangs Basic (4 - 100 MBit/s) erforderlich ist (Artikel 4001040C - 4001044C). </t>
    </r>
    <r>
      <rPr>
        <u/>
        <sz val="11"/>
        <color theme="1"/>
        <rFont val="Calibri"/>
        <family val="2"/>
        <scheme val="minor"/>
      </rPr>
      <t xml:space="preserve">
</t>
    </r>
    <r>
      <rPr>
        <b/>
        <sz val="11"/>
        <color theme="1"/>
        <rFont val="Calibri"/>
        <family val="2"/>
        <scheme val="minor"/>
      </rPr>
      <t xml:space="preserve">
Der genannte Preis gilt bis 4 Wochen vor Veranstaltungsbeginn (Bestellfrist). Danach ist der erhöhte Preis von 129,78 EUR zu zahlen.</t>
    </r>
  </si>
  <si>
    <r>
      <rPr>
        <u/>
        <sz val="11"/>
        <rFont val="Calibri"/>
        <family val="2"/>
        <scheme val="minor"/>
      </rPr>
      <t>Technische Parameter:</t>
    </r>
    <r>
      <rPr>
        <sz val="11"/>
        <rFont val="Calibri"/>
        <family val="2"/>
        <scheme val="minor"/>
      </rPr>
      <t xml:space="preserve">
Bitte nutzen Sie nur einen Access-Point pro Stand. Das WLAN muss im 2,4 Ghz Band dem WLAN Standard nach IEEE-802.11g / IEEE-802.11n mit einer Signalbreite von max. 20 MHz (144 Mbit/s) entsprechen. Dabei ist ausschließlich die Verwendung der Kanäle 1,6 und 11 zulässig. Die eigene SSID muss sichtbar sein und die Standnummer enthalten. Es dürfen nur WLAN-Router im 5 GHz Bereich mit DFS und TPC Funktion verwendet werden. Kabelbündelung (Channel Bonding) ist nicht gestattet. Die abgestrahlte Sendeleistung darf an der Standgrenze maximal -75 dBm erreichen. Das von Ihnen bereitgestellte WLAN darf ausschließlich zur Deckung des Zugangs für Sie und Ihre Kunden an Ihrem Stand dienen. Die Bereitstellung für einen größeren Nutzerkreis oder Verkauf an Kunden/Dritte ist nicht gestattet. Um den von Ihnen eingesetzten WLAN Accesspoint nutzen zu können, müssen Sie Daten „im Router, im Bereich Netzwerkeinstellungen“ hinterlegen. Stellen Sie daher bitte sicher, dass Sie über alle Informationen und Berechtigungen verfügen, um diese Einstellungen vornehmen zu können.
</t>
    </r>
    <r>
      <rPr>
        <b/>
        <sz val="11"/>
        <rFont val="Calibri"/>
        <family val="2"/>
        <scheme val="minor"/>
      </rPr>
      <t>Aufgrund technischer Einschränkungen und Vorkonfigurationen der Geräte kann ein Erfolg der Konfiguration nicht garantiert werden. Wir empfehlen für 100%ige Sicherheit die Nutzung der von Hamburg Messe und Congress GmbH angebotenen Standard WLAN-Bereitstellung.
Der Kunde versichert die Richtigkeit der von ihm gemachten Angaben. Außerdem erkennt er an, dass die Hamburg Messe und Congress GmbH im Falle von falschen oder unvollständigen Angaben das Recht hat, den Anschluss zu sperren.</t>
    </r>
  </si>
  <si>
    <t>3. Bürotechnik</t>
  </si>
  <si>
    <r>
      <rPr>
        <u/>
        <sz val="11"/>
        <color theme="1"/>
        <rFont val="Calibri"/>
        <family val="2"/>
        <scheme val="minor"/>
      </rPr>
      <t>Normalpapier-Faxgerät mit TAE Anschluss (1 Rufnummer, Systemanschluss)*</t>
    </r>
    <r>
      <rPr>
        <sz val="11"/>
        <color theme="1"/>
        <rFont val="Calibri"/>
        <family val="2"/>
        <scheme val="minor"/>
      </rPr>
      <t xml:space="preserve">
Bereitstellung eines Faxgerätes mit 100 Blatt Papier, inklusive des dazu benötigten Teilnehmeranschlusses und Gebührenermittlung. Übergabe am Aufstellungsort.</t>
    </r>
  </si>
  <si>
    <r>
      <rPr>
        <u/>
        <sz val="11"/>
        <color theme="1"/>
        <rFont val="Calibri"/>
        <family val="2"/>
        <scheme val="minor"/>
      </rPr>
      <t>PC inkl. Software</t>
    </r>
    <r>
      <rPr>
        <sz val="11"/>
        <color theme="1"/>
        <rFont val="Calibri"/>
        <family val="2"/>
        <scheme val="minor"/>
      </rPr>
      <t xml:space="preserve">
Bereitstellung eines PC Dell Optiplex 3070 mit 24" Monitor inklusive Maus und Tastatur. Betriebssystem Deutsch oder Englisch: WIN 10 Standardsoftware: Office 2019 inklusive. Übergabe am Aufstellungsort. Voraussetzung: Ein LAN- bzw. Internetanschluss sind nicht enthalten und sind extra zu beauftragen.</t>
    </r>
  </si>
  <si>
    <r>
      <rPr>
        <u/>
        <sz val="11"/>
        <color theme="1"/>
        <rFont val="Calibri"/>
        <family val="2"/>
        <scheme val="minor"/>
      </rPr>
      <t>Tablet</t>
    </r>
    <r>
      <rPr>
        <sz val="11"/>
        <color theme="1"/>
        <rFont val="Calibri"/>
        <family val="2"/>
        <scheme val="minor"/>
      </rPr>
      <t xml:space="preserve">
Bereitstellung eines 10" Tablet. Inklusive Übergabe am Aufstellungsort. Voraussetzung: Ein WLAN Anschluss (Artikelnummer: 4001030C - 4001036C) ist nicht enthalten und muss extra bestellt werden.</t>
    </r>
  </si>
  <si>
    <t>4002007C</t>
  </si>
  <si>
    <t>Android </t>
  </si>
  <si>
    <t>IOS</t>
  </si>
  <si>
    <r>
      <rPr>
        <u/>
        <sz val="11"/>
        <color theme="1"/>
        <rFont val="Calibri"/>
        <family val="2"/>
        <scheme val="minor"/>
      </rPr>
      <t>Notebook (Tastatur nur deutsch) inkl. Software (deutsch / englisch)</t>
    </r>
    <r>
      <rPr>
        <sz val="11"/>
        <color theme="1"/>
        <rFont val="Calibri"/>
        <family val="2"/>
        <scheme val="minor"/>
      </rPr>
      <t xml:space="preserve">
Bereitstellung eines Notebook Dell Latitude 5511 mit 15" Monitor. Betriebssystem: WIN 10 Standardsoftware: Office 2019. Inklusive Übergabe am Aufstellungsort. Voraussetzung: Ein LAN- bzw. Internetanschluss sind nicht enthalten und extra zu beauftragen.</t>
    </r>
  </si>
  <si>
    <r>
      <t>Office-Laserdrucker (farbig)</t>
    </r>
    <r>
      <rPr>
        <sz val="11"/>
        <color theme="1"/>
        <rFont val="Calibri"/>
        <family val="2"/>
        <scheme val="minor"/>
      </rPr>
      <t xml:space="preserve">
Bereitstellung eines USB Farb Laserdruckers inklusive Toner und Papier. Inklusive Übergabe am Aufstellungsort. Voraussetzung: Ein LAN- bzw. Internetanschluss sind nicht enthalten und extra zu beauftragen.</t>
    </r>
  </si>
  <si>
    <t>3011614C</t>
  </si>
  <si>
    <t>Kopierer, Tischgerät, DIN A4 (4 Kopien pro Minute)</t>
  </si>
  <si>
    <t>4. Telefon</t>
  </si>
  <si>
    <r>
      <rPr>
        <u/>
        <sz val="11"/>
        <color theme="1"/>
        <rFont val="Calibri"/>
        <family val="2"/>
        <scheme val="minor"/>
      </rPr>
      <t>Teilnehmeranschluss mit Telefon, digital*</t>
    </r>
    <r>
      <rPr>
        <sz val="11"/>
        <color theme="1"/>
        <rFont val="Calibri"/>
        <family val="2"/>
        <scheme val="minor"/>
      </rPr>
      <t xml:space="preserve">
Bereitstellung eines Telefones inklusive dazu benötigtem digitalen Teilnehmeranschluss und Gebührenermittlung. Übergabe am Aufstellungsort.</t>
    </r>
  </si>
  <si>
    <r>
      <rPr>
        <u/>
        <sz val="11"/>
        <color theme="1"/>
        <rFont val="Calibri"/>
        <family val="2"/>
        <scheme val="minor"/>
      </rPr>
      <t>Teilnehmeranschluss ohne Endgerät, digital, 1 Rufnummer*</t>
    </r>
    <r>
      <rPr>
        <sz val="11"/>
        <color theme="1"/>
        <rFont val="Calibri"/>
        <family val="2"/>
        <scheme val="minor"/>
      </rPr>
      <t xml:space="preserve">
Bereitstellung eines Teilnehmeranschluss digital und Gebührenermittlung. Zusätzlich wird ein ISDN Telefon benötigt. Übergabe am Anschlussort. Voraussetzung: Ein Endgerät wird nicht bereitgestellt. DSL ist an diesem Anschluss nicht möglich!</t>
    </r>
  </si>
  <si>
    <r>
      <rPr>
        <u/>
        <sz val="11"/>
        <color theme="1"/>
        <rFont val="Calibri"/>
        <family val="2"/>
        <scheme val="minor"/>
      </rPr>
      <t>Teilnehmeranschluss ohne Endgerät, analog (a/b), 1 Rufnummer*</t>
    </r>
    <r>
      <rPr>
        <sz val="11"/>
        <color theme="1"/>
        <rFont val="Calibri"/>
        <family val="2"/>
        <scheme val="minor"/>
      </rPr>
      <t xml:space="preserve">
Bereitstellung eines Teilnehmeranschluss analog und Gebührenermittlung. Zusätzlich wird ein analoges Telefon benötigt. Anschlussart Standard TAE. Übergabe am Anschlussort.</t>
    </r>
  </si>
  <si>
    <t>* Gebühren: 0,15 Euro/net per Einheit, Einheit hängt vom Dienstanbieter ab</t>
  </si>
  <si>
    <r>
      <rPr>
        <sz val="11"/>
        <rFont val="Calibri"/>
        <family val="2"/>
        <scheme val="minor"/>
      </rPr>
      <t>unsere</t>
    </r>
    <r>
      <rPr>
        <u/>
        <sz val="11"/>
        <color theme="10"/>
        <rFont val="Calibri"/>
        <family val="2"/>
        <scheme val="minor"/>
      </rPr>
      <t xml:space="preserve"> AGB zum Internet </t>
    </r>
    <r>
      <rPr>
        <sz val="11"/>
        <rFont val="Calibri"/>
        <family val="2"/>
        <scheme val="minor"/>
      </rPr>
      <t>und das</t>
    </r>
    <r>
      <rPr>
        <u/>
        <sz val="11"/>
        <color theme="10"/>
        <rFont val="Calibri"/>
        <family val="2"/>
        <scheme val="minor"/>
      </rPr>
      <t xml:space="preserve"> technishce Merkblatt für WLAN und Internet.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</si>
</sst>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_€_-;\-* #,##0.00\ _€_-;_-* &quot;-&quot;??\ _€_-;_-@_-"/>
    <numFmt numFmtId="165" formatCode="#,##0.00\ _€"/>
    <numFmt numFmtId="166" formatCode="_(* #,##0.00_);_(* \(#,##0.00\);_(* &quot;-&quot;??_);_(@_)"/>
    <numFmt numFmtId="167" formatCode="_-* #,##0.00\ [$€]_-;\-* #,##0.00\ [$€]_-;_-* &quot;-&quot;??\ [$€]_-;_-@_-"/>
  </numFmts>
  <fonts count="52" x14ac:knownFonts="1">
    <font>
      <sz val="11"/>
      <color theme="1"/>
      <name val="Calibri"/>
      <family val="2"/>
      <scheme val="minor"/>
    </font>
    <font>
      <b/>
      <sz val="11"/>
      <color theme="1"/>
      <name val="Calibri"/>
      <family val="2"/>
      <scheme val="minor"/>
    </font>
    <font>
      <sz val="10"/>
      <color rgb="FF000000"/>
      <name val="Times New Roman"/>
      <family val="1"/>
    </font>
    <font>
      <sz val="10"/>
      <color rgb="FF000000"/>
      <name val="Times New Roman"/>
      <family val="1"/>
    </font>
    <font>
      <b/>
      <sz val="11"/>
      <name val="Calibri"/>
      <family val="2"/>
      <scheme val="minor"/>
    </font>
    <font>
      <u/>
      <sz val="11"/>
      <color theme="1"/>
      <name val="Calibri"/>
      <family val="2"/>
      <scheme val="minor"/>
    </font>
    <font>
      <b/>
      <sz val="22"/>
      <color theme="1"/>
      <name val="Calibri"/>
      <family val="2"/>
      <scheme val="minor"/>
    </font>
    <font>
      <sz val="11"/>
      <color theme="1"/>
      <name val="Calibri"/>
      <family val="2"/>
      <scheme val="minor"/>
    </font>
    <font>
      <u/>
      <sz val="11"/>
      <color theme="10"/>
      <name val="Calibri"/>
      <family val="2"/>
      <scheme val="minor"/>
    </font>
    <font>
      <sz val="10"/>
      <color indexed="8"/>
      <name val="Arial"/>
      <family val="2"/>
    </font>
    <font>
      <sz val="10"/>
      <name val="Arial"/>
      <family val="2"/>
    </font>
    <font>
      <b/>
      <sz val="18"/>
      <color theme="3"/>
      <name val="Cambria"/>
      <family val="2"/>
      <scheme val="major"/>
    </font>
    <font>
      <sz val="11"/>
      <color rgb="FF9C0006"/>
      <name val="Calibri"/>
      <family val="2"/>
      <scheme val="minor"/>
    </font>
    <font>
      <sz val="10"/>
      <color rgb="FFFF0000"/>
      <name val="Arial"/>
      <family val="2"/>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b/>
      <sz val="10"/>
      <color theme="1"/>
      <name val="Arial"/>
      <family val="2"/>
    </font>
    <font>
      <sz val="10"/>
      <color theme="0"/>
      <name val="Arial"/>
      <family val="2"/>
    </font>
    <font>
      <sz val="12"/>
      <color theme="1"/>
      <name val="Arial"/>
      <family val="2"/>
    </font>
    <font>
      <sz val="11"/>
      <color indexed="8"/>
      <name val="Calibri"/>
      <family val="2"/>
      <scheme val="minor"/>
    </font>
    <font>
      <b/>
      <sz val="12"/>
      <color theme="1"/>
      <name val="Calibri"/>
      <family val="2"/>
      <scheme val="minor"/>
    </font>
    <font>
      <sz val="16"/>
      <color theme="1"/>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sz val="11"/>
      <color theme="1"/>
      <name val="Segoe UI Emoji"/>
      <family val="2"/>
    </font>
    <font>
      <sz val="12"/>
      <color theme="1"/>
      <name val="Calibri"/>
      <family val="2"/>
      <scheme val="minor"/>
    </font>
    <font>
      <sz val="11"/>
      <name val="Calibri"/>
      <family val="2"/>
      <scheme val="minor"/>
    </font>
    <font>
      <u/>
      <sz val="11"/>
      <name val="Calibri"/>
      <family val="2"/>
      <scheme val="minor"/>
    </font>
    <font>
      <b/>
      <u/>
      <sz val="11"/>
      <name val="Calibri"/>
      <family val="2"/>
      <scheme val="minor"/>
    </font>
    <font>
      <i/>
      <sz val="11"/>
      <color theme="1"/>
      <name val="Calibri"/>
      <family val="2"/>
      <scheme val="minor"/>
    </font>
    <font>
      <sz val="8"/>
      <color theme="1"/>
      <name val="Calibri"/>
      <family val="2"/>
      <scheme val="minor"/>
    </font>
    <font>
      <b/>
      <sz val="11"/>
      <color theme="9"/>
      <name val="Calibri"/>
      <family val="2"/>
      <scheme val="minor"/>
    </font>
    <font>
      <u/>
      <sz val="12"/>
      <color theme="10"/>
      <name val="Calibri"/>
      <family val="2"/>
      <scheme val="minor"/>
    </font>
    <font>
      <sz val="12"/>
      <name val="Calibri"/>
      <family val="2"/>
      <scheme val="minor"/>
    </font>
    <font>
      <sz val="11"/>
      <color rgb="FFFF0000"/>
      <name val="Calibri"/>
      <family val="2"/>
      <scheme val="minor"/>
    </font>
    <font>
      <b/>
      <u/>
      <sz val="11"/>
      <color theme="10"/>
      <name val="Calibri"/>
      <family val="2"/>
      <scheme val="minor"/>
    </font>
    <font>
      <u/>
      <sz val="11"/>
      <color rgb="FF0000FF"/>
      <name val="Calibri"/>
      <family val="2"/>
      <scheme val="minor"/>
    </font>
    <font>
      <sz val="12"/>
      <color theme="10"/>
      <name val="Calibri"/>
      <family val="2"/>
      <scheme val="minor"/>
    </font>
    <font>
      <sz val="11"/>
      <color theme="0"/>
      <name val="Segoe UI Emoji"/>
      <family val="2"/>
    </font>
    <font>
      <b/>
      <sz val="16"/>
      <color theme="1"/>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3" tint="0.39991454817346722"/>
      </left>
      <right style="medium">
        <color theme="3" tint="0.39991454817346722"/>
      </right>
      <top style="medium">
        <color theme="3" tint="0.39991454817346722"/>
      </top>
      <bottom/>
      <diagonal/>
    </border>
    <border>
      <left style="medium">
        <color theme="3" tint="0.39991454817346722"/>
      </left>
      <right style="medium">
        <color theme="3" tint="0.39991454817346722"/>
      </right>
      <top/>
      <bottom style="medium">
        <color theme="3" tint="0.3999145481734672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95">
    <xf numFmtId="0" fontId="0" fillId="0" borderId="0"/>
    <xf numFmtId="0" fontId="2" fillId="0" borderId="0"/>
    <xf numFmtId="0" fontId="3" fillId="0" borderId="0"/>
    <xf numFmtId="0" fontId="8" fillId="0" borderId="0" applyNumberFormat="0" applyFill="0" applyBorder="0" applyAlignment="0" applyProtection="0"/>
    <xf numFmtId="0" fontId="2" fillId="0" borderId="0"/>
    <xf numFmtId="0" fontId="2" fillId="0" borderId="0"/>
    <xf numFmtId="0" fontId="2" fillId="0" borderId="0"/>
    <xf numFmtId="44" fontId="9" fillId="0" borderId="0" applyFont="0" applyFill="0" applyBorder="0" applyAlignment="0" applyProtection="0"/>
    <xf numFmtId="44" fontId="9" fillId="0" borderId="0" applyFont="0" applyFill="0" applyBorder="0" applyAlignment="0" applyProtection="0"/>
    <xf numFmtId="0" fontId="10" fillId="0" borderId="0"/>
    <xf numFmtId="164" fontId="7" fillId="0" borderId="0" applyFont="0" applyFill="0" applyBorder="0" applyAlignment="0" applyProtection="0"/>
    <xf numFmtId="164" fontId="7"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10" fillId="0" borderId="0"/>
    <xf numFmtId="0" fontId="10" fillId="0" borderId="0"/>
    <xf numFmtId="0" fontId="10" fillId="0" borderId="0"/>
    <xf numFmtId="0" fontId="7" fillId="0" borderId="0"/>
    <xf numFmtId="0" fontId="10" fillId="0" borderId="0"/>
    <xf numFmtId="0" fontId="10" fillId="0" borderId="0"/>
    <xf numFmtId="0" fontId="10" fillId="0" borderId="0"/>
    <xf numFmtId="0" fontId="10" fillId="0" borderId="0"/>
    <xf numFmtId="44" fontId="7" fillId="0" borderId="0" applyFont="0" applyFill="0" applyBorder="0" applyAlignment="0" applyProtection="0"/>
    <xf numFmtId="44" fontId="7" fillId="0" borderId="0" applyFont="0" applyFill="0" applyBorder="0" applyAlignment="0" applyProtection="0"/>
    <xf numFmtId="0" fontId="10" fillId="0" borderId="0"/>
    <xf numFmtId="44" fontId="10" fillId="0" borderId="0" applyFont="0" applyFill="0" applyBorder="0" applyAlignment="0" applyProtection="0"/>
    <xf numFmtId="164" fontId="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7"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7" fillId="0" borderId="0" applyFont="0" applyFill="0" applyBorder="0" applyAlignment="0" applyProtection="0"/>
    <xf numFmtId="0" fontId="11" fillId="0" borderId="0" applyNumberFormat="0" applyFill="0" applyBorder="0" applyAlignment="0" applyProtection="0"/>
    <xf numFmtId="167" fontId="10" fillId="0" borderId="0" applyFont="0" applyFill="0" applyBorder="0" applyAlignment="0" applyProtection="0"/>
    <xf numFmtId="0" fontId="14" fillId="0" borderId="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4" applyNumberFormat="0" applyAlignment="0" applyProtection="0"/>
    <xf numFmtId="0" fontId="22" fillId="6" borderId="5" applyNumberFormat="0" applyAlignment="0" applyProtection="0"/>
    <xf numFmtId="0" fontId="23" fillId="6" borderId="4" applyNumberFormat="0" applyAlignment="0" applyProtection="0"/>
    <xf numFmtId="0" fontId="24" fillId="0" borderId="6" applyNumberFormat="0" applyFill="0" applyAlignment="0" applyProtection="0"/>
    <xf numFmtId="0" fontId="25" fillId="7" borderId="7" applyNumberFormat="0" applyAlignment="0" applyProtection="0"/>
    <xf numFmtId="0" fontId="13" fillId="0" borderId="0" applyNumberFormat="0" applyFill="0" applyBorder="0" applyAlignment="0" applyProtection="0"/>
    <xf numFmtId="0" fontId="14" fillId="8" borderId="8" applyNumberFormat="0" applyFont="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28" fillId="32" borderId="0" applyNumberFormat="0" applyBorder="0" applyAlignment="0" applyProtection="0"/>
    <xf numFmtId="0" fontId="10" fillId="0" borderId="0"/>
    <xf numFmtId="0" fontId="12" fillId="3" borderId="0" applyNumberFormat="0" applyBorder="0" applyAlignment="0" applyProtection="0"/>
    <xf numFmtId="167" fontId="10" fillId="0" borderId="0" applyFont="0" applyFill="0" applyBorder="0" applyAlignment="0" applyProtection="0"/>
    <xf numFmtId="0" fontId="10" fillId="0" borderId="0"/>
    <xf numFmtId="0" fontId="29" fillId="0" borderId="0"/>
    <xf numFmtId="0" fontId="30" fillId="0" borderId="0"/>
  </cellStyleXfs>
  <cellXfs count="308">
    <xf numFmtId="0" fontId="0" fillId="0" borderId="0" xfId="0"/>
    <xf numFmtId="0" fontId="0" fillId="0" borderId="0" xfId="0" applyFont="1" applyAlignment="1">
      <alignment horizontal="left" vertical="top"/>
    </xf>
    <xf numFmtId="0" fontId="0" fillId="0" borderId="0" xfId="0" applyFont="1" applyAlignment="1">
      <alignment vertical="top"/>
    </xf>
    <xf numFmtId="0" fontId="1" fillId="0" borderId="0" xfId="0" applyFont="1" applyFill="1" applyBorder="1" applyAlignment="1">
      <alignment horizontal="left" vertical="top" wrapText="1"/>
    </xf>
    <xf numFmtId="0" fontId="0" fillId="0" borderId="0" xfId="0" applyFont="1" applyAlignment="1">
      <alignment vertical="top"/>
    </xf>
    <xf numFmtId="0" fontId="0" fillId="0" borderId="0" xfId="0" applyFont="1" applyAlignment="1">
      <alignment vertical="top"/>
    </xf>
    <xf numFmtId="0" fontId="0" fillId="0" borderId="0" xfId="0" applyFont="1" applyBorder="1" applyAlignment="1">
      <alignment horizontal="left" vertical="top"/>
    </xf>
    <xf numFmtId="0" fontId="0" fillId="0" borderId="0" xfId="0" applyFont="1" applyBorder="1" applyAlignment="1">
      <alignment vertical="top"/>
    </xf>
    <xf numFmtId="0" fontId="0" fillId="0" borderId="0" xfId="0" applyAlignment="1">
      <alignment horizontal="left" vertical="top" wrapText="1"/>
    </xf>
    <xf numFmtId="0" fontId="0" fillId="0" borderId="0" xfId="0" applyFont="1" applyBorder="1" applyAlignment="1">
      <alignment horizontal="center" vertical="top"/>
    </xf>
    <xf numFmtId="0" fontId="0" fillId="0" borderId="0" xfId="0" applyAlignment="1">
      <alignment vertical="center"/>
    </xf>
    <xf numFmtId="0" fontId="0" fillId="0" borderId="0" xfId="0" applyAlignment="1">
      <alignment vertical="top"/>
    </xf>
    <xf numFmtId="165" fontId="0" fillId="0" borderId="0" xfId="0" applyNumberFormat="1" applyFont="1" applyBorder="1" applyAlignment="1">
      <alignment horizontal="center" vertical="top"/>
    </xf>
    <xf numFmtId="0" fontId="0" fillId="0" borderId="0" xfId="0" applyAlignment="1">
      <alignment horizontal="center" vertical="top"/>
    </xf>
    <xf numFmtId="0" fontId="0" fillId="0" borderId="0" xfId="0" applyBorder="1" applyAlignment="1">
      <alignment horizontal="center" vertical="top"/>
    </xf>
    <xf numFmtId="0" fontId="35" fillId="0" borderId="0" xfId="0" applyFont="1" applyFill="1" applyBorder="1" applyAlignment="1">
      <alignment horizontal="left" vertical="center" wrapText="1"/>
    </xf>
    <xf numFmtId="0" fontId="33" fillId="0" borderId="0" xfId="0" applyFont="1" applyFill="1" applyBorder="1" applyAlignment="1">
      <alignment horizontal="center" vertical="top"/>
    </xf>
    <xf numFmtId="165" fontId="34" fillId="0" borderId="0" xfId="0" applyNumberFormat="1" applyFont="1" applyFill="1" applyBorder="1" applyAlignment="1">
      <alignment horizontal="center" vertical="top"/>
    </xf>
    <xf numFmtId="0" fontId="0" fillId="0" borderId="0" xfId="0" applyFill="1" applyAlignment="1">
      <alignment vertical="top"/>
    </xf>
    <xf numFmtId="0" fontId="35" fillId="33" borderId="0" xfId="0" applyFont="1" applyFill="1" applyBorder="1" applyAlignment="1">
      <alignment horizontal="left" vertical="center" wrapText="1"/>
    </xf>
    <xf numFmtId="0" fontId="33" fillId="33" borderId="0" xfId="0" applyFont="1" applyFill="1" applyBorder="1" applyAlignment="1">
      <alignment horizontal="center" vertical="top"/>
    </xf>
    <xf numFmtId="165" fontId="34" fillId="33" borderId="0" xfId="0" applyNumberFormat="1" applyFont="1" applyFill="1" applyBorder="1" applyAlignment="1">
      <alignment horizontal="center" vertical="top"/>
    </xf>
    <xf numFmtId="0" fontId="4" fillId="0" borderId="15" xfId="0" applyFont="1" applyBorder="1" applyAlignment="1">
      <alignment horizontal="center" vertical="center"/>
    </xf>
    <xf numFmtId="0" fontId="0" fillId="0" borderId="12" xfId="0" applyFont="1" applyBorder="1" applyAlignment="1">
      <alignment horizontal="center" vertical="top"/>
    </xf>
    <xf numFmtId="0" fontId="0" fillId="0" borderId="0" xfId="0" applyAlignment="1">
      <alignment vertical="top" wrapText="1"/>
    </xf>
    <xf numFmtId="0" fontId="34" fillId="33" borderId="0" xfId="0" applyFont="1" applyFill="1" applyBorder="1" applyAlignment="1">
      <alignment horizontal="center" vertical="top"/>
    </xf>
    <xf numFmtId="0" fontId="34" fillId="0" borderId="0" xfId="0" applyFont="1" applyFill="1" applyBorder="1" applyAlignment="1">
      <alignment horizontal="center" vertical="top"/>
    </xf>
    <xf numFmtId="0" fontId="0" fillId="0" borderId="18" xfId="0" applyFont="1" applyBorder="1" applyAlignment="1">
      <alignment horizontal="center" vertical="top"/>
    </xf>
    <xf numFmtId="0" fontId="0" fillId="0" borderId="19" xfId="0" applyFont="1" applyBorder="1" applyAlignment="1">
      <alignment horizontal="center" vertical="top"/>
    </xf>
    <xf numFmtId="165" fontId="4" fillId="0" borderId="15" xfId="0" applyNumberFormat="1" applyFont="1" applyBorder="1" applyAlignment="1">
      <alignment horizontal="center" vertical="center" wrapText="1"/>
    </xf>
    <xf numFmtId="165" fontId="0" fillId="0" borderId="0" xfId="0" applyNumberFormat="1" applyFont="1" applyBorder="1" applyAlignment="1">
      <alignment horizontal="left" vertical="top"/>
    </xf>
    <xf numFmtId="0" fontId="0" fillId="0" borderId="0" xfId="0" applyBorder="1" applyAlignment="1">
      <alignment horizontal="left" vertical="top"/>
    </xf>
    <xf numFmtId="0" fontId="0" fillId="0" borderId="0" xfId="0" applyAlignment="1">
      <alignment horizontal="left" vertical="top"/>
    </xf>
    <xf numFmtId="0" fontId="1" fillId="0" borderId="0" xfId="0" applyFont="1" applyAlignment="1">
      <alignment horizontal="left" vertical="top"/>
    </xf>
    <xf numFmtId="0" fontId="0" fillId="0" borderId="17" xfId="0" applyFont="1" applyBorder="1" applyAlignment="1">
      <alignment horizontal="left" vertical="top"/>
    </xf>
    <xf numFmtId="0" fontId="1" fillId="0" borderId="20" xfId="0" applyFont="1" applyFill="1" applyBorder="1" applyAlignment="1">
      <alignment horizontal="left" vertical="top" wrapText="1"/>
    </xf>
    <xf numFmtId="165" fontId="0" fillId="0" borderId="20" xfId="0" applyNumberFormat="1" applyFont="1" applyBorder="1" applyAlignment="1">
      <alignment horizontal="center" vertical="top"/>
    </xf>
    <xf numFmtId="0" fontId="0" fillId="0" borderId="20" xfId="0" applyFont="1" applyBorder="1" applyAlignment="1">
      <alignment horizontal="center" vertical="top"/>
    </xf>
    <xf numFmtId="0" fontId="0" fillId="0" borderId="21" xfId="0" applyBorder="1" applyAlignment="1">
      <alignment horizontal="center" vertical="top"/>
    </xf>
    <xf numFmtId="0" fontId="35" fillId="33" borderId="0" xfId="0" applyFont="1" applyFill="1" applyBorder="1" applyAlignment="1">
      <alignment horizontal="left" vertical="center" wrapText="1" indent="1"/>
    </xf>
    <xf numFmtId="0" fontId="35" fillId="0" borderId="0"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0" fillId="0" borderId="0" xfId="0" applyFont="1" applyFill="1" applyBorder="1" applyAlignment="1">
      <alignment horizontal="left" vertical="top" wrapText="1" indent="1"/>
    </xf>
    <xf numFmtId="0" fontId="0" fillId="0" borderId="16" xfId="0" applyFont="1" applyFill="1" applyBorder="1" applyAlignment="1">
      <alignment horizontal="left" vertical="top" wrapText="1" indent="1"/>
    </xf>
    <xf numFmtId="0" fontId="0" fillId="0" borderId="12" xfId="0" applyFont="1" applyFill="1" applyBorder="1" applyAlignment="1">
      <alignment horizontal="left" vertical="top" wrapText="1" indent="1"/>
    </xf>
    <xf numFmtId="0" fontId="4" fillId="0" borderId="15" xfId="0" applyFont="1" applyBorder="1" applyAlignment="1">
      <alignment horizontal="center" vertical="center" wrapText="1"/>
    </xf>
    <xf numFmtId="0" fontId="1" fillId="0" borderId="0" xfId="0" applyFont="1" applyBorder="1" applyAlignment="1">
      <alignment horizontal="left" vertical="top" wrapText="1"/>
    </xf>
    <xf numFmtId="0" fontId="0" fillId="0" borderId="0" xfId="0" applyBorder="1" applyAlignment="1">
      <alignment horizontal="left" vertical="top" wrapText="1"/>
    </xf>
    <xf numFmtId="165" fontId="0" fillId="0" borderId="21" xfId="0" applyNumberFormat="1" applyFont="1" applyBorder="1" applyAlignment="1">
      <alignment horizontal="center" vertical="top"/>
    </xf>
    <xf numFmtId="0" fontId="1" fillId="0" borderId="0" xfId="0" applyFont="1" applyAlignment="1">
      <alignment vertical="top"/>
    </xf>
    <xf numFmtId="0" fontId="0" fillId="0" borderId="14" xfId="0" applyBorder="1" applyAlignment="1">
      <alignment vertical="top"/>
    </xf>
    <xf numFmtId="0" fontId="1" fillId="0" borderId="0" xfId="0" applyFont="1" applyFill="1" applyBorder="1" applyAlignment="1">
      <alignment horizontal="left" vertical="top" wrapText="1" indent="1"/>
    </xf>
    <xf numFmtId="0" fontId="5" fillId="0" borderId="0" xfId="0" applyFont="1" applyFill="1" applyBorder="1" applyAlignment="1">
      <alignment horizontal="left" vertical="top" wrapText="1" indent="1"/>
    </xf>
    <xf numFmtId="165" fontId="0" fillId="0" borderId="19" xfId="0" applyNumberFormat="1" applyFont="1" applyBorder="1" applyAlignment="1">
      <alignment horizontal="center" vertical="top"/>
    </xf>
    <xf numFmtId="165" fontId="0" fillId="0" borderId="16" xfId="0" applyNumberFormat="1" applyFont="1" applyBorder="1" applyAlignment="1">
      <alignment horizontal="center" vertical="top"/>
    </xf>
    <xf numFmtId="165" fontId="0" fillId="0" borderId="12" xfId="0" applyNumberFormat="1" applyFont="1" applyBorder="1" applyAlignment="1">
      <alignment horizontal="center" vertical="top"/>
    </xf>
    <xf numFmtId="165" fontId="0" fillId="0" borderId="13" xfId="0" applyNumberFormat="1" applyFont="1" applyBorder="1" applyAlignment="1">
      <alignment horizontal="center" vertical="top"/>
    </xf>
    <xf numFmtId="0" fontId="1" fillId="0" borderId="0" xfId="0" applyFont="1" applyAlignment="1">
      <alignment horizontal="left" vertical="top" wrapText="1"/>
    </xf>
    <xf numFmtId="0" fontId="1" fillId="0" borderId="0" xfId="0" applyFont="1" applyFill="1" applyBorder="1" applyAlignment="1">
      <alignment horizontal="center" vertical="top" wrapText="1"/>
    </xf>
    <xf numFmtId="0" fontId="35" fillId="33" borderId="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0" borderId="16" xfId="0" applyFont="1" applyFill="1" applyBorder="1" applyAlignment="1">
      <alignment horizontal="center" vertical="top" wrapText="1"/>
    </xf>
    <xf numFmtId="0" fontId="0" fillId="0" borderId="12" xfId="0" applyFont="1" applyFill="1" applyBorder="1" applyAlignment="1">
      <alignment horizontal="center" vertical="top" wrapText="1"/>
    </xf>
    <xf numFmtId="0" fontId="0" fillId="0" borderId="13" xfId="0" applyFont="1" applyFill="1" applyBorder="1" applyAlignment="1">
      <alignment horizontal="center" vertical="top" wrapText="1"/>
    </xf>
    <xf numFmtId="0" fontId="1" fillId="0" borderId="24" xfId="0" applyFont="1" applyFill="1" applyBorder="1" applyAlignment="1">
      <alignment horizontal="center" vertical="top" wrapText="1"/>
    </xf>
    <xf numFmtId="165" fontId="0" fillId="0" borderId="18" xfId="0" applyNumberFormat="1" applyFont="1" applyBorder="1" applyAlignment="1">
      <alignment horizontal="center" vertical="top"/>
    </xf>
    <xf numFmtId="0" fontId="0" fillId="0" borderId="17" xfId="0" applyFont="1" applyBorder="1" applyAlignment="1">
      <alignment horizontal="left" vertical="top"/>
    </xf>
    <xf numFmtId="165" fontId="0" fillId="0" borderId="16" xfId="0" applyNumberFormat="1" applyFont="1" applyFill="1" applyBorder="1" applyAlignment="1">
      <alignment horizontal="center" vertical="top"/>
    </xf>
    <xf numFmtId="165" fontId="0" fillId="0" borderId="12" xfId="0" applyNumberFormat="1" applyFont="1" applyFill="1" applyBorder="1" applyAlignment="1">
      <alignment horizontal="center" vertical="top"/>
    </xf>
    <xf numFmtId="0" fontId="4" fillId="0" borderId="17" xfId="0" applyFont="1" applyFill="1" applyBorder="1" applyAlignment="1">
      <alignment horizontal="left" vertical="center" wrapText="1" indent="1"/>
    </xf>
    <xf numFmtId="165" fontId="4" fillId="0" borderId="21" xfId="0" applyNumberFormat="1" applyFont="1" applyBorder="1" applyAlignment="1">
      <alignment horizontal="center" vertical="center" wrapText="1"/>
    </xf>
    <xf numFmtId="4" fontId="0" fillId="0" borderId="12" xfId="0" applyNumberFormat="1" applyFont="1" applyBorder="1" applyAlignment="1">
      <alignment horizontal="center" vertical="top"/>
    </xf>
    <xf numFmtId="0" fontId="0" fillId="0" borderId="12" xfId="0" applyFont="1" applyFill="1" applyBorder="1" applyAlignment="1">
      <alignment horizontal="center" vertical="top"/>
    </xf>
    <xf numFmtId="0" fontId="1" fillId="0" borderId="24" xfId="0" applyFont="1" applyFill="1" applyBorder="1" applyAlignment="1">
      <alignment horizontal="left" vertical="top" wrapText="1" indent="1"/>
    </xf>
    <xf numFmtId="0" fontId="0" fillId="0" borderId="16" xfId="0" applyFont="1" applyFill="1" applyBorder="1" applyAlignment="1">
      <alignment horizontal="center" vertical="top"/>
    </xf>
    <xf numFmtId="0" fontId="0" fillId="0" borderId="12" xfId="0" applyBorder="1" applyAlignment="1">
      <alignment vertical="top"/>
    </xf>
    <xf numFmtId="0" fontId="0" fillId="0" borderId="0" xfId="0" applyFont="1" applyFill="1" applyBorder="1" applyAlignment="1">
      <alignment horizontal="left" vertical="top" wrapText="1" indent="3"/>
    </xf>
    <xf numFmtId="0" fontId="0" fillId="0" borderId="0" xfId="0" applyFont="1" applyBorder="1" applyAlignment="1">
      <alignment horizontal="left" vertical="top"/>
    </xf>
    <xf numFmtId="0" fontId="0" fillId="0" borderId="23" xfId="0" applyFont="1" applyFill="1" applyBorder="1" applyAlignment="1">
      <alignment horizontal="left" vertical="top" wrapText="1" indent="1"/>
    </xf>
    <xf numFmtId="0" fontId="0" fillId="0" borderId="17" xfId="0" applyFont="1" applyBorder="1" applyAlignment="1">
      <alignment horizontal="left" vertical="top"/>
    </xf>
    <xf numFmtId="165" fontId="0" fillId="0" borderId="12" xfId="0" applyNumberFormat="1" applyFont="1" applyBorder="1" applyAlignment="1">
      <alignment horizontal="center" vertical="top" wrapText="1"/>
    </xf>
    <xf numFmtId="0" fontId="0" fillId="0" borderId="0" xfId="0" applyAlignment="1">
      <alignment horizontal="left" vertical="top" wrapText="1"/>
    </xf>
    <xf numFmtId="0" fontId="0" fillId="0" borderId="23" xfId="0" applyFont="1" applyFill="1" applyBorder="1" applyAlignment="1">
      <alignment horizontal="left" vertical="top" wrapText="1" indent="1"/>
    </xf>
    <xf numFmtId="0" fontId="0" fillId="0" borderId="17" xfId="0" applyFont="1" applyBorder="1" applyAlignment="1">
      <alignment horizontal="left" vertical="top"/>
    </xf>
    <xf numFmtId="0" fontId="0" fillId="0" borderId="0" xfId="0" applyAlignment="1">
      <alignment horizontal="left" vertical="top"/>
    </xf>
    <xf numFmtId="0" fontId="0" fillId="0" borderId="0" xfId="0" applyFont="1" applyFill="1" applyBorder="1" applyAlignment="1">
      <alignment horizontal="center" vertical="top" wrapText="1"/>
    </xf>
    <xf numFmtId="0" fontId="5" fillId="0" borderId="0" xfId="0" applyFont="1" applyFill="1" applyBorder="1" applyAlignment="1">
      <alignment horizontal="center" vertical="top" wrapText="1"/>
    </xf>
    <xf numFmtId="0" fontId="1" fillId="0" borderId="20" xfId="0" applyFont="1" applyFill="1" applyBorder="1" applyAlignment="1">
      <alignment horizontal="center" vertical="top" wrapText="1"/>
    </xf>
    <xf numFmtId="0" fontId="5" fillId="0" borderId="24" xfId="0" applyFont="1" applyFill="1" applyBorder="1" applyAlignment="1">
      <alignment horizontal="left" vertical="top" wrapText="1" indent="1"/>
    </xf>
    <xf numFmtId="0" fontId="0" fillId="0" borderId="0" xfId="0" applyAlignment="1">
      <alignment horizontal="left" vertical="top"/>
    </xf>
    <xf numFmtId="0" fontId="0" fillId="0" borderId="22" xfId="0" applyFont="1" applyFill="1" applyBorder="1" applyAlignment="1">
      <alignment horizontal="left" vertical="top" wrapText="1" indent="1"/>
    </xf>
    <xf numFmtId="0" fontId="0" fillId="0" borderId="23" xfId="0" applyFont="1" applyFill="1" applyBorder="1" applyAlignment="1">
      <alignment horizontal="left" vertical="top" wrapText="1" indent="1"/>
    </xf>
    <xf numFmtId="0" fontId="0" fillId="0" borderId="17" xfId="0" applyFont="1" applyBorder="1" applyAlignment="1">
      <alignment horizontal="left" vertical="top"/>
    </xf>
    <xf numFmtId="0" fontId="0" fillId="0" borderId="0" xfId="0" applyFont="1" applyBorder="1" applyAlignment="1">
      <alignment horizontal="left" vertical="top"/>
    </xf>
    <xf numFmtId="0" fontId="1" fillId="0" borderId="0" xfId="0" applyFont="1"/>
    <xf numFmtId="3" fontId="0" fillId="0" borderId="0" xfId="0" applyNumberFormat="1" applyFont="1" applyFill="1" applyBorder="1" applyAlignment="1">
      <alignment horizontal="center" vertical="top" wrapText="1"/>
    </xf>
    <xf numFmtId="0" fontId="1" fillId="0" borderId="0" xfId="0" applyFont="1" applyAlignment="1"/>
    <xf numFmtId="165" fontId="4" fillId="0" borderId="16" xfId="0" applyNumberFormat="1" applyFont="1" applyBorder="1" applyAlignment="1">
      <alignment horizontal="center" vertical="center" wrapText="1"/>
    </xf>
    <xf numFmtId="0" fontId="38" fillId="0" borderId="0"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0" xfId="0" applyFont="1" applyFill="1" applyBorder="1" applyAlignment="1">
      <alignment vertical="top" wrapText="1"/>
    </xf>
    <xf numFmtId="0" fontId="0" fillId="0" borderId="23" xfId="0" applyFont="1" applyFill="1" applyBorder="1" applyAlignment="1">
      <alignment horizontal="center" vertical="top" wrapText="1"/>
    </xf>
    <xf numFmtId="0" fontId="38" fillId="0" borderId="0" xfId="0" applyFont="1" applyAlignment="1">
      <alignment vertical="top"/>
    </xf>
    <xf numFmtId="0" fontId="38" fillId="0" borderId="0" xfId="0" applyFont="1" applyAlignment="1">
      <alignment horizontal="left" vertical="top" wrapText="1"/>
    </xf>
    <xf numFmtId="0" fontId="4" fillId="0" borderId="0" xfId="0" applyFont="1" applyAlignment="1">
      <alignment vertical="top"/>
    </xf>
    <xf numFmtId="0" fontId="5" fillId="0" borderId="0" xfId="0" applyFont="1" applyBorder="1" applyAlignment="1">
      <alignment horizontal="left" vertical="top"/>
    </xf>
    <xf numFmtId="0" fontId="0" fillId="0" borderId="15" xfId="0" applyFont="1" applyBorder="1" applyAlignment="1">
      <alignment horizontal="center" vertical="top"/>
    </xf>
    <xf numFmtId="0" fontId="0" fillId="0" borderId="15" xfId="0" applyFont="1" applyFill="1" applyBorder="1" applyAlignment="1">
      <alignment horizontal="left" vertical="top" wrapText="1" indent="1"/>
    </xf>
    <xf numFmtId="0" fontId="1" fillId="0" borderId="0" xfId="0" applyFont="1" applyBorder="1" applyAlignment="1">
      <alignment horizontal="left" vertical="top"/>
    </xf>
    <xf numFmtId="0" fontId="0" fillId="0" borderId="19" xfId="0" applyFont="1" applyFill="1" applyBorder="1" applyAlignment="1">
      <alignment horizontal="left" vertical="top" wrapText="1" indent="1"/>
    </xf>
    <xf numFmtId="0" fontId="0" fillId="0" borderId="22" xfId="0" applyFont="1" applyFill="1" applyBorder="1" applyAlignment="1">
      <alignment horizontal="center" vertical="top" wrapText="1"/>
    </xf>
    <xf numFmtId="2" fontId="0" fillId="0" borderId="19" xfId="0" applyNumberFormat="1" applyBorder="1" applyAlignment="1">
      <alignment horizontal="center" vertical="center"/>
    </xf>
    <xf numFmtId="2" fontId="0" fillId="0" borderId="25" xfId="0" applyNumberFormat="1" applyBorder="1" applyAlignment="1">
      <alignment horizontal="center" vertical="center"/>
    </xf>
    <xf numFmtId="2" fontId="0" fillId="0" borderId="12" xfId="0" applyNumberFormat="1" applyBorder="1" applyAlignment="1">
      <alignment horizontal="center" vertical="center"/>
    </xf>
    <xf numFmtId="2" fontId="0" fillId="0" borderId="13" xfId="0" applyNumberFormat="1" applyBorder="1" applyAlignment="1">
      <alignment horizontal="center" vertical="center"/>
    </xf>
    <xf numFmtId="0" fontId="1" fillId="0" borderId="13" xfId="0" applyFont="1" applyBorder="1" applyAlignment="1">
      <alignment horizontal="center" vertical="center"/>
    </xf>
    <xf numFmtId="0" fontId="1" fillId="0" borderId="25" xfId="0" applyFont="1" applyBorder="1" applyAlignment="1">
      <alignment horizontal="center" vertical="center"/>
    </xf>
    <xf numFmtId="2" fontId="0" fillId="0" borderId="12" xfId="0" applyNumberFormat="1" applyFont="1" applyBorder="1" applyAlignment="1">
      <alignment horizontal="center" vertical="top"/>
    </xf>
    <xf numFmtId="0" fontId="0" fillId="0" borderId="0" xfId="0" applyAlignment="1">
      <alignment horizontal="left" vertical="center" indent="1"/>
    </xf>
    <xf numFmtId="0" fontId="0" fillId="0" borderId="17" xfId="0" applyFont="1" applyBorder="1" applyAlignment="1">
      <alignment horizontal="left" vertical="top"/>
    </xf>
    <xf numFmtId="0" fontId="0" fillId="0" borderId="0" xfId="0" applyFont="1" applyBorder="1" applyAlignment="1">
      <alignment horizontal="left" vertical="top"/>
    </xf>
    <xf numFmtId="0" fontId="5" fillId="0" borderId="0" xfId="0" applyFont="1"/>
    <xf numFmtId="0" fontId="43" fillId="0" borderId="0" xfId="0" applyFont="1"/>
    <xf numFmtId="0" fontId="0" fillId="0" borderId="17" xfId="0" applyFont="1" applyBorder="1" applyAlignment="1">
      <alignment horizontal="left" vertical="top"/>
    </xf>
    <xf numFmtId="0" fontId="0" fillId="0" borderId="0" xfId="0" applyFill="1"/>
    <xf numFmtId="0" fontId="38" fillId="0" borderId="0" xfId="0" applyFont="1" applyFill="1"/>
    <xf numFmtId="0" fontId="0" fillId="35" borderId="0" xfId="0" applyFill="1"/>
    <xf numFmtId="0" fontId="0" fillId="0" borderId="17" xfId="0" applyFont="1" applyBorder="1" applyAlignment="1">
      <alignment horizontal="left" vertical="top"/>
    </xf>
    <xf numFmtId="0" fontId="0" fillId="0" borderId="0" xfId="0" applyFont="1" applyBorder="1" applyAlignment="1">
      <alignment horizontal="left" vertical="top"/>
    </xf>
    <xf numFmtId="0" fontId="0" fillId="0" borderId="0" xfId="0" applyFont="1" applyBorder="1" applyAlignment="1">
      <alignment horizontal="left" vertical="top"/>
    </xf>
    <xf numFmtId="0" fontId="0" fillId="0" borderId="0" xfId="0" applyFont="1" applyBorder="1" applyAlignment="1">
      <alignment horizontal="left" vertical="top"/>
    </xf>
    <xf numFmtId="0" fontId="44" fillId="0" borderId="0" xfId="3" applyFont="1" applyBorder="1" applyAlignment="1">
      <alignment horizontal="left" vertical="top"/>
    </xf>
    <xf numFmtId="0" fontId="47" fillId="0" borderId="0" xfId="3" applyFont="1" applyFill="1" applyBorder="1" applyAlignment="1">
      <alignment horizontal="left" vertical="top" wrapText="1" indent="1"/>
    </xf>
    <xf numFmtId="0" fontId="0" fillId="0" borderId="12" xfId="0" applyBorder="1" applyAlignment="1">
      <alignment horizontal="center" vertical="top"/>
    </xf>
    <xf numFmtId="165" fontId="0" fillId="0" borderId="12" xfId="0" applyNumberFormat="1" applyBorder="1" applyAlignment="1">
      <alignment horizontal="center" vertical="top"/>
    </xf>
    <xf numFmtId="0" fontId="1" fillId="0" borderId="0" xfId="0" applyFont="1" applyAlignment="1">
      <alignment horizontal="left" vertical="top" wrapText="1"/>
    </xf>
    <xf numFmtId="0" fontId="38" fillId="0" borderId="0" xfId="0" applyFont="1" applyAlignment="1">
      <alignment horizontal="left" vertical="top"/>
    </xf>
    <xf numFmtId="0" fontId="0" fillId="0" borderId="0" xfId="0" applyAlignment="1">
      <alignment horizontal="left" vertical="top"/>
    </xf>
    <xf numFmtId="0" fontId="46" fillId="0" borderId="0" xfId="0" applyFont="1" applyAlignment="1">
      <alignment vertical="center"/>
    </xf>
    <xf numFmtId="0" fontId="0" fillId="0" borderId="0" xfId="0" applyFont="1" applyBorder="1" applyAlignment="1">
      <alignment horizontal="left" vertical="top"/>
    </xf>
    <xf numFmtId="0" fontId="8" fillId="0" borderId="0" xfId="3" applyBorder="1" applyAlignment="1">
      <alignment horizontal="left" vertical="top"/>
    </xf>
    <xf numFmtId="0" fontId="0" fillId="0" borderId="23"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16" xfId="0" applyBorder="1" applyAlignment="1">
      <alignment horizontal="center" vertical="top" wrapText="1"/>
    </xf>
    <xf numFmtId="0" fontId="0" fillId="0" borderId="12" xfId="0" applyBorder="1" applyAlignment="1">
      <alignment horizontal="center" vertical="top" wrapText="1"/>
    </xf>
    <xf numFmtId="165" fontId="0" fillId="0" borderId="0" xfId="0" applyNumberFormat="1" applyAlignment="1">
      <alignment horizontal="left" vertical="top"/>
    </xf>
    <xf numFmtId="0" fontId="0" fillId="0" borderId="20" xfId="0" applyBorder="1" applyAlignment="1">
      <alignment vertical="top"/>
    </xf>
    <xf numFmtId="0" fontId="0" fillId="0" borderId="21" xfId="0" applyBorder="1" applyAlignment="1">
      <alignment vertical="top"/>
    </xf>
    <xf numFmtId="0" fontId="0" fillId="0" borderId="0" xfId="0" applyBorder="1" applyAlignment="1">
      <alignment vertical="top"/>
    </xf>
    <xf numFmtId="0" fontId="0" fillId="0" borderId="23" xfId="0" applyFont="1" applyBorder="1" applyAlignment="1">
      <alignment horizontal="center" vertical="top"/>
    </xf>
    <xf numFmtId="165" fontId="0" fillId="0" borderId="16" xfId="0" applyNumberFormat="1" applyBorder="1" applyAlignment="1">
      <alignment horizontal="center" vertical="top"/>
    </xf>
    <xf numFmtId="0" fontId="8" fillId="0" borderId="0" xfId="3" applyFill="1" applyBorder="1" applyAlignment="1">
      <alignment horizontal="left" vertical="top" wrapText="1" indent="1"/>
    </xf>
    <xf numFmtId="0" fontId="44" fillId="0" borderId="0" xfId="3" applyFont="1" applyAlignment="1">
      <alignment horizontal="left" vertical="center"/>
    </xf>
    <xf numFmtId="0" fontId="49" fillId="0" borderId="0" xfId="3" applyFont="1" applyAlignment="1">
      <alignment horizontal="left" vertical="center"/>
    </xf>
    <xf numFmtId="0" fontId="44" fillId="0" borderId="0" xfId="3" applyFont="1" applyAlignment="1">
      <alignment horizontal="left" vertical="center" indent="3"/>
    </xf>
    <xf numFmtId="0" fontId="37" fillId="0" borderId="0" xfId="0" applyFont="1" applyAlignment="1">
      <alignment horizontal="left" vertical="top"/>
    </xf>
    <xf numFmtId="0" fontId="34" fillId="0" borderId="0" xfId="0" applyFont="1" applyAlignment="1">
      <alignment vertical="top"/>
    </xf>
    <xf numFmtId="0" fontId="50" fillId="0" borderId="0" xfId="0" applyFont="1" applyAlignment="1">
      <alignment vertical="top"/>
    </xf>
    <xf numFmtId="0" fontId="38" fillId="0" borderId="0" xfId="3" applyFont="1" applyAlignment="1">
      <alignment horizontal="left" vertical="top"/>
    </xf>
    <xf numFmtId="0" fontId="6" fillId="36" borderId="10" xfId="0" applyFont="1" applyFill="1" applyBorder="1" applyAlignment="1">
      <alignment horizontal="center" vertical="center"/>
    </xf>
    <xf numFmtId="0" fontId="32" fillId="36" borderId="11" xfId="0" applyFont="1" applyFill="1" applyBorder="1" applyAlignment="1">
      <alignment horizontal="center" vertical="top"/>
    </xf>
    <xf numFmtId="0" fontId="51" fillId="37" borderId="0" xfId="0" applyFont="1" applyFill="1" applyAlignment="1">
      <alignment vertical="center"/>
    </xf>
    <xf numFmtId="0" fontId="51" fillId="38" borderId="0" xfId="0" applyFont="1" applyFill="1" applyAlignment="1">
      <alignment vertical="center"/>
    </xf>
    <xf numFmtId="0" fontId="0" fillId="38" borderId="0" xfId="0" applyFill="1"/>
    <xf numFmtId="0" fontId="0" fillId="0" borderId="0" xfId="0" applyAlignment="1">
      <alignment horizontal="left" vertical="top" wrapText="1"/>
    </xf>
    <xf numFmtId="0" fontId="0" fillId="0" borderId="0" xfId="0" applyBorder="1" applyAlignment="1">
      <alignment horizontal="left" vertical="top" wrapText="1"/>
    </xf>
    <xf numFmtId="0" fontId="1" fillId="0" borderId="0" xfId="0" applyFont="1" applyAlignment="1">
      <alignment horizontal="left" vertical="top" wrapText="1"/>
    </xf>
    <xf numFmtId="0" fontId="8" fillId="0" borderId="0" xfId="3" applyAlignment="1">
      <alignment horizontal="left" vertical="top"/>
    </xf>
    <xf numFmtId="0" fontId="38" fillId="0" borderId="0" xfId="0" applyFont="1" applyAlignment="1">
      <alignment horizontal="left" vertical="top" wrapText="1"/>
    </xf>
    <xf numFmtId="0" fontId="0" fillId="0" borderId="0" xfId="0" applyAlignment="1">
      <alignment horizontal="left" vertical="top"/>
    </xf>
    <xf numFmtId="0" fontId="8" fillId="0" borderId="0" xfId="3" applyBorder="1" applyAlignment="1">
      <alignment horizontal="left" vertical="top"/>
    </xf>
    <xf numFmtId="0" fontId="0" fillId="0" borderId="22" xfId="0" applyFont="1" applyFill="1" applyBorder="1" applyAlignment="1">
      <alignment horizontal="left" vertical="top" wrapText="1" indent="1"/>
    </xf>
    <xf numFmtId="0" fontId="0" fillId="0" borderId="23" xfId="0" applyFont="1" applyFill="1" applyBorder="1" applyAlignment="1">
      <alignment horizontal="left" vertical="top" wrapText="1" indent="1"/>
    </xf>
    <xf numFmtId="0" fontId="8" fillId="0" borderId="0" xfId="3" applyAlignment="1">
      <alignment vertical="center"/>
    </xf>
    <xf numFmtId="0" fontId="0" fillId="0" borderId="0" xfId="0" applyFont="1" applyBorder="1" applyAlignment="1">
      <alignment horizontal="left" vertical="top"/>
    </xf>
    <xf numFmtId="0" fontId="1" fillId="0" borderId="21" xfId="0" applyFont="1" applyFill="1" applyBorder="1" applyAlignment="1">
      <alignment horizontal="left" vertical="center" wrapText="1"/>
    </xf>
    <xf numFmtId="0" fontId="0" fillId="0" borderId="0" xfId="0" applyFont="1" applyFill="1" applyBorder="1" applyAlignment="1">
      <alignment horizontal="left" vertical="top" wrapText="1"/>
    </xf>
    <xf numFmtId="0" fontId="38" fillId="0" borderId="0" xfId="0" applyFont="1" applyFill="1" applyBorder="1" applyAlignment="1">
      <alignment horizontal="left" vertical="top" wrapText="1"/>
    </xf>
    <xf numFmtId="0" fontId="34" fillId="0" borderId="0" xfId="0" applyFont="1" applyFill="1"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165" fontId="4" fillId="0" borderId="21" xfId="0" applyNumberFormat="1" applyFont="1" applyBorder="1" applyAlignment="1">
      <alignment horizontal="center" vertical="center" wrapText="1"/>
    </xf>
    <xf numFmtId="0" fontId="0" fillId="0" borderId="0" xfId="0" applyFont="1" applyBorder="1" applyAlignment="1">
      <alignment horizontal="left" vertical="top"/>
    </xf>
    <xf numFmtId="0" fontId="8" fillId="33" borderId="0" xfId="3" applyFill="1" applyAlignment="1">
      <alignment horizontal="right" vertical="center" indent="1"/>
    </xf>
    <xf numFmtId="0" fontId="4" fillId="0" borderId="20" xfId="0" applyFont="1" applyFill="1" applyBorder="1" applyAlignment="1">
      <alignment horizontal="left" vertical="center" wrapText="1" indent="1"/>
    </xf>
    <xf numFmtId="0" fontId="4" fillId="0" borderId="21" xfId="0" applyFont="1" applyFill="1" applyBorder="1" applyAlignment="1">
      <alignment horizontal="left" vertical="center" wrapText="1" indent="1"/>
    </xf>
    <xf numFmtId="0" fontId="0" fillId="0" borderId="0" xfId="0" applyAlignment="1">
      <alignment horizontal="left" vertical="top" wrapText="1" indent="1"/>
    </xf>
    <xf numFmtId="0" fontId="42" fillId="0" borderId="12" xfId="0" applyFont="1" applyFill="1" applyBorder="1" applyAlignment="1">
      <alignment horizontal="center" vertical="top" wrapText="1"/>
    </xf>
    <xf numFmtId="0" fontId="0" fillId="34" borderId="15" xfId="0" applyFill="1" applyBorder="1" applyAlignment="1" applyProtection="1">
      <alignment horizontal="center" vertical="top"/>
      <protection locked="0"/>
    </xf>
    <xf numFmtId="0" fontId="36" fillId="34" borderId="15" xfId="0" applyFont="1" applyFill="1" applyBorder="1" applyAlignment="1" applyProtection="1">
      <alignment horizontal="center" vertical="top"/>
      <protection locked="0"/>
    </xf>
    <xf numFmtId="0" fontId="0" fillId="34" borderId="21" xfId="0" applyFill="1" applyBorder="1" applyAlignment="1" applyProtection="1">
      <alignment horizontal="center" vertical="top"/>
      <protection locked="0"/>
    </xf>
    <xf numFmtId="0" fontId="36" fillId="34" borderId="0" xfId="0" applyFont="1" applyFill="1" applyBorder="1" applyAlignment="1" applyProtection="1">
      <alignment horizontal="center" vertical="top"/>
      <protection locked="0"/>
    </xf>
    <xf numFmtId="0" fontId="0" fillId="34" borderId="18" xfId="0" applyFill="1" applyBorder="1" applyAlignment="1" applyProtection="1">
      <alignment horizontal="center" vertical="top"/>
      <protection locked="0"/>
    </xf>
    <xf numFmtId="0" fontId="36" fillId="34" borderId="16" xfId="0" applyFont="1" applyFill="1" applyBorder="1" applyAlignment="1" applyProtection="1">
      <alignment horizontal="center" vertical="top"/>
      <protection locked="0"/>
    </xf>
    <xf numFmtId="0" fontId="0" fillId="34" borderId="21" xfId="0" applyFont="1" applyFill="1" applyBorder="1" applyAlignment="1" applyProtection="1">
      <alignment horizontal="left" vertical="top"/>
      <protection locked="0"/>
    </xf>
    <xf numFmtId="0" fontId="36" fillId="34" borderId="26" xfId="0" applyFont="1" applyFill="1" applyBorder="1" applyAlignment="1" applyProtection="1">
      <alignment horizontal="center" vertical="top"/>
      <protection locked="0"/>
    </xf>
    <xf numFmtId="0" fontId="36" fillId="34" borderId="17" xfId="0" applyFont="1" applyFill="1" applyBorder="1" applyAlignment="1" applyProtection="1">
      <alignment horizontal="center" vertical="top"/>
      <protection locked="0"/>
    </xf>
    <xf numFmtId="0" fontId="36" fillId="34" borderId="22" xfId="0" applyFont="1" applyFill="1" applyBorder="1" applyAlignment="1" applyProtection="1">
      <alignment horizontal="center" vertical="top"/>
      <protection locked="0"/>
    </xf>
    <xf numFmtId="0" fontId="0" fillId="0" borderId="17" xfId="0" applyFont="1" applyFill="1" applyBorder="1" applyAlignment="1">
      <alignment horizontal="left" vertical="top"/>
    </xf>
    <xf numFmtId="0" fontId="0" fillId="0" borderId="20" xfId="0" applyFont="1" applyFill="1" applyBorder="1" applyAlignment="1">
      <alignment horizontal="left" vertical="top"/>
    </xf>
    <xf numFmtId="0" fontId="0" fillId="0" borderId="21" xfId="0" applyFont="1" applyFill="1" applyBorder="1" applyAlignment="1">
      <alignment horizontal="lef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21" xfId="0" applyFont="1" applyBorder="1" applyAlignment="1">
      <alignment horizontal="left" vertical="top"/>
    </xf>
    <xf numFmtId="0" fontId="0" fillId="0" borderId="19" xfId="0" applyFont="1" applyFill="1" applyBorder="1" applyAlignment="1">
      <alignment horizontal="left" vertical="top" wrapText="1" indent="1"/>
    </xf>
    <xf numFmtId="0" fontId="5" fillId="0" borderId="19" xfId="0" applyFont="1" applyFill="1" applyBorder="1" applyAlignment="1">
      <alignment horizontal="left" vertical="top" wrapText="1" indent="1"/>
    </xf>
    <xf numFmtId="0" fontId="0" fillId="0" borderId="0" xfId="0" applyAlignment="1">
      <alignment horizontal="left" vertical="top"/>
    </xf>
    <xf numFmtId="0" fontId="8" fillId="0" borderId="0" xfId="3" applyBorder="1" applyAlignment="1">
      <alignment horizontal="left" vertical="top"/>
    </xf>
    <xf numFmtId="0" fontId="0" fillId="0" borderId="21" xfId="0" applyFont="1" applyBorder="1" applyAlignment="1">
      <alignment horizontal="center" vertical="top"/>
    </xf>
    <xf numFmtId="0" fontId="0" fillId="0" borderId="17" xfId="0" applyFont="1" applyFill="1" applyBorder="1" applyAlignment="1">
      <alignment vertical="top"/>
    </xf>
    <xf numFmtId="0" fontId="0" fillId="0" borderId="20" xfId="0" applyFont="1" applyFill="1" applyBorder="1" applyAlignment="1">
      <alignment vertical="top"/>
    </xf>
    <xf numFmtId="0" fontId="0" fillId="0" borderId="21" xfId="0" applyFont="1" applyFill="1" applyBorder="1" applyAlignment="1">
      <alignment vertical="top"/>
    </xf>
    <xf numFmtId="0" fontId="4" fillId="0" borderId="21" xfId="0" applyFont="1" applyFill="1" applyBorder="1" applyAlignment="1">
      <alignment horizontal="center" vertical="center" wrapText="1"/>
    </xf>
    <xf numFmtId="0" fontId="5" fillId="0" borderId="18" xfId="0" applyFont="1" applyFill="1" applyBorder="1" applyAlignment="1">
      <alignment horizontal="left" vertical="top" wrapText="1" indent="1"/>
    </xf>
    <xf numFmtId="0" fontId="1" fillId="0" borderId="19" xfId="0" applyFont="1" applyFill="1" applyBorder="1" applyAlignment="1">
      <alignment horizontal="left" vertical="top" wrapText="1" indent="1"/>
    </xf>
    <xf numFmtId="0" fontId="0" fillId="0" borderId="25" xfId="0" applyFont="1" applyFill="1" applyBorder="1" applyAlignment="1">
      <alignment horizontal="left" vertical="top" wrapText="1" indent="1"/>
    </xf>
    <xf numFmtId="0" fontId="0" fillId="0" borderId="17" xfId="0" applyFont="1" applyBorder="1" applyAlignment="1">
      <alignment vertical="top"/>
    </xf>
    <xf numFmtId="0" fontId="0" fillId="0" borderId="20" xfId="0" applyFont="1" applyBorder="1" applyAlignment="1">
      <alignment vertical="top"/>
    </xf>
    <xf numFmtId="0" fontId="0" fillId="0" borderId="21" xfId="0" applyFont="1" applyBorder="1" applyAlignment="1">
      <alignment vertical="top"/>
    </xf>
    <xf numFmtId="0" fontId="1" fillId="0" borderId="0" xfId="0" applyFont="1" applyBorder="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0" fillId="0" borderId="0" xfId="0" applyAlignment="1">
      <alignment horizontal="left" vertical="top"/>
    </xf>
    <xf numFmtId="0" fontId="31" fillId="0" borderId="0" xfId="0" applyFont="1" applyAlignment="1">
      <alignment horizontal="left" vertical="top"/>
    </xf>
    <xf numFmtId="0" fontId="45" fillId="0" borderId="0" xfId="3" applyFont="1" applyBorder="1" applyAlignment="1">
      <alignment horizontal="left" vertical="top"/>
    </xf>
    <xf numFmtId="0" fontId="1" fillId="0" borderId="0" xfId="0" applyFont="1" applyBorder="1" applyAlignment="1">
      <alignment vertical="top"/>
    </xf>
    <xf numFmtId="0" fontId="34" fillId="33" borderId="0" xfId="0" applyFont="1" applyFill="1" applyAlignment="1">
      <alignment horizontal="center" vertical="top"/>
    </xf>
    <xf numFmtId="0" fontId="35" fillId="33" borderId="0" xfId="0" applyFont="1" applyFill="1" applyAlignment="1">
      <alignment horizontal="left" vertical="center" wrapText="1" indent="1"/>
    </xf>
    <xf numFmtId="0" fontId="33" fillId="33" borderId="0" xfId="0" applyFont="1" applyFill="1" applyAlignment="1">
      <alignment horizontal="center" vertical="top"/>
    </xf>
    <xf numFmtId="0" fontId="34" fillId="0" borderId="0" xfId="0" applyFont="1" applyAlignment="1">
      <alignment horizontal="center" vertical="top"/>
    </xf>
    <xf numFmtId="0" fontId="35" fillId="0" borderId="0" xfId="0" applyFont="1" applyAlignment="1">
      <alignment horizontal="left" vertical="center" wrapText="1" indent="1"/>
    </xf>
    <xf numFmtId="0" fontId="33" fillId="0" borderId="0" xfId="0" applyFont="1" applyAlignment="1">
      <alignment horizontal="center" vertical="top"/>
    </xf>
    <xf numFmtId="0" fontId="4" fillId="0" borderId="17" xfId="0" applyFont="1" applyBorder="1" applyAlignment="1">
      <alignment horizontal="left" vertical="center" wrapText="1" indent="1"/>
    </xf>
    <xf numFmtId="0" fontId="4" fillId="0" borderId="21" xfId="0" applyFont="1" applyBorder="1" applyAlignment="1">
      <alignment horizontal="left" vertical="center" wrapText="1" indent="1"/>
    </xf>
    <xf numFmtId="0" fontId="1" fillId="0" borderId="0" xfId="0" applyFont="1" applyAlignment="1">
      <alignment horizontal="left" vertical="top" wrapText="1" indent="1"/>
    </xf>
    <xf numFmtId="0" fontId="5" fillId="0" borderId="0" xfId="0" applyFont="1" applyAlignment="1">
      <alignment horizontal="left" vertical="top" wrapText="1" indent="1"/>
    </xf>
    <xf numFmtId="0" fontId="0" fillId="0" borderId="0" xfId="0" applyAlignment="1">
      <alignment horizontal="left" vertical="top" wrapText="1" indent="3"/>
    </xf>
    <xf numFmtId="0" fontId="5" fillId="0" borderId="0" xfId="0" applyFont="1" applyAlignment="1">
      <alignment horizontal="left" vertical="top" wrapText="1"/>
    </xf>
    <xf numFmtId="0" fontId="0" fillId="0" borderId="23" xfId="0" applyBorder="1" applyAlignment="1">
      <alignment horizontal="left" vertical="top" wrapText="1" indent="1"/>
    </xf>
    <xf numFmtId="0" fontId="0" fillId="0" borderId="19" xfId="0" applyBorder="1" applyAlignment="1">
      <alignment horizontal="left" vertical="top" wrapText="1" indent="1"/>
    </xf>
    <xf numFmtId="0" fontId="1" fillId="0" borderId="23" xfId="0" applyFont="1" applyBorder="1" applyAlignment="1">
      <alignment horizontal="left" vertical="top" wrapText="1" indent="1"/>
    </xf>
    <xf numFmtId="0" fontId="5" fillId="0" borderId="23" xfId="0" applyFont="1" applyBorder="1" applyAlignment="1">
      <alignment horizontal="left" vertical="top" wrapText="1" indent="1"/>
    </xf>
    <xf numFmtId="0" fontId="5" fillId="0" borderId="19" xfId="0" applyFont="1" applyBorder="1" applyAlignment="1">
      <alignment horizontal="left" vertical="top" wrapText="1" indent="1"/>
    </xf>
    <xf numFmtId="0" fontId="0" fillId="0" borderId="17" xfId="0" applyBorder="1" applyAlignment="1">
      <alignment horizontal="left" vertical="top"/>
    </xf>
    <xf numFmtId="0" fontId="1" fillId="0" borderId="20" xfId="0" applyFont="1" applyBorder="1" applyAlignment="1">
      <alignment horizontal="left" vertical="top" wrapText="1"/>
    </xf>
    <xf numFmtId="165" fontId="0" fillId="0" borderId="12" xfId="0" applyNumberFormat="1" applyBorder="1" applyAlignment="1">
      <alignment horizontal="center" vertical="top" wrapText="1"/>
    </xf>
    <xf numFmtId="0" fontId="0" fillId="0" borderId="17" xfId="0" applyBorder="1" applyAlignment="1">
      <alignment vertical="top"/>
    </xf>
    <xf numFmtId="0" fontId="0" fillId="34" borderId="17" xfId="0" applyFill="1" applyBorder="1" applyAlignment="1" applyProtection="1">
      <alignment horizontal="left" vertical="top"/>
      <protection locked="0"/>
    </xf>
    <xf numFmtId="0" fontId="0" fillId="34" borderId="20" xfId="0" applyFill="1" applyBorder="1" applyAlignment="1" applyProtection="1">
      <alignment horizontal="left" vertical="top"/>
      <protection locked="0"/>
    </xf>
    <xf numFmtId="0" fontId="0" fillId="34" borderId="21" xfId="0" applyFill="1" applyBorder="1" applyAlignment="1" applyProtection="1">
      <alignment horizontal="left" vertical="top"/>
      <protection locked="0"/>
    </xf>
    <xf numFmtId="0" fontId="0" fillId="0" borderId="0" xfId="0" applyAlignment="1">
      <alignment horizontal="left" vertical="top" wrapText="1"/>
    </xf>
    <xf numFmtId="0" fontId="8" fillId="0" borderId="0" xfId="3" applyAlignment="1">
      <alignment horizontal="left" wrapText="1"/>
    </xf>
    <xf numFmtId="0" fontId="1" fillId="0" borderId="0" xfId="0" applyFont="1" applyAlignment="1">
      <alignment horizontal="left" wrapText="1"/>
    </xf>
    <xf numFmtId="0" fontId="0" fillId="0" borderId="0" xfId="0" applyAlignment="1">
      <alignment horizontal="left" wrapText="1"/>
    </xf>
    <xf numFmtId="0" fontId="0" fillId="0" borderId="0" xfId="0" applyAlignment="1">
      <alignment horizontal="left"/>
    </xf>
    <xf numFmtId="0" fontId="1" fillId="0" borderId="0" xfId="0" applyFont="1" applyBorder="1" applyAlignment="1">
      <alignment horizontal="left" vertical="top" wrapText="1"/>
    </xf>
    <xf numFmtId="0" fontId="0" fillId="0" borderId="0" xfId="0" applyBorder="1" applyAlignment="1">
      <alignment horizontal="left" vertical="top" wrapText="1"/>
    </xf>
    <xf numFmtId="0" fontId="1" fillId="0" borderId="0" xfId="0" applyFont="1" applyAlignment="1">
      <alignment horizontal="left" vertical="top" wrapText="1"/>
    </xf>
    <xf numFmtId="0" fontId="8" fillId="0" borderId="0" xfId="3" applyAlignment="1">
      <alignment horizontal="left" vertical="top"/>
    </xf>
    <xf numFmtId="0" fontId="4" fillId="0" borderId="17" xfId="0" applyFont="1" applyFill="1" applyBorder="1" applyAlignment="1">
      <alignment horizontal="center" vertical="center" wrapText="1"/>
    </xf>
    <xf numFmtId="0" fontId="33" fillId="0" borderId="21" xfId="0" applyFont="1" applyFill="1" applyBorder="1" applyAlignment="1">
      <alignment horizontal="center" vertical="center"/>
    </xf>
    <xf numFmtId="0" fontId="0" fillId="0" borderId="0" xfId="0" applyFont="1" applyBorder="1" applyAlignment="1">
      <alignment horizontal="left" vertical="top" wrapText="1"/>
    </xf>
    <xf numFmtId="0" fontId="38" fillId="0" borderId="0" xfId="0" applyFont="1" applyAlignment="1">
      <alignment horizontal="left" vertical="top" wrapText="1"/>
    </xf>
    <xf numFmtId="0" fontId="38" fillId="0" borderId="0" xfId="0" applyFont="1" applyAlignment="1">
      <alignment horizontal="left" vertical="top"/>
    </xf>
    <xf numFmtId="0" fontId="0" fillId="0" borderId="0" xfId="0" applyAlignment="1">
      <alignment horizontal="left" vertical="top"/>
    </xf>
    <xf numFmtId="0" fontId="8" fillId="0" borderId="0" xfId="3" applyBorder="1" applyAlignment="1">
      <alignment horizontal="left" vertical="top"/>
    </xf>
    <xf numFmtId="0" fontId="0" fillId="0" borderId="22" xfId="0" applyFont="1" applyFill="1" applyBorder="1" applyAlignment="1">
      <alignment horizontal="left" vertical="top" wrapText="1" indent="1"/>
    </xf>
    <xf numFmtId="0" fontId="0" fillId="0" borderId="23" xfId="0" applyFont="1" applyFill="1" applyBorder="1" applyAlignment="1">
      <alignment horizontal="left" vertical="top" wrapText="1" indent="1"/>
    </xf>
    <xf numFmtId="0" fontId="0" fillId="0" borderId="17" xfId="0" applyFont="1" applyFill="1" applyBorder="1" applyAlignment="1">
      <alignment horizontal="left" vertical="top" wrapText="1"/>
    </xf>
    <xf numFmtId="0" fontId="0" fillId="0" borderId="20" xfId="0" applyFont="1" applyFill="1" applyBorder="1" applyAlignment="1">
      <alignment horizontal="left" vertical="top" wrapText="1"/>
    </xf>
    <xf numFmtId="0" fontId="0" fillId="0" borderId="21" xfId="0" applyFont="1" applyFill="1" applyBorder="1" applyAlignment="1">
      <alignment horizontal="left" vertical="top" wrapText="1"/>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21" xfId="0" applyFont="1" applyBorder="1" applyAlignment="1">
      <alignment horizontal="left" vertical="top"/>
    </xf>
    <xf numFmtId="0" fontId="0" fillId="0" borderId="19" xfId="0" applyFont="1" applyFill="1" applyBorder="1" applyAlignment="1">
      <alignment horizontal="left" vertical="top" wrapText="1" indent="1"/>
    </xf>
    <xf numFmtId="0" fontId="8" fillId="0" borderId="0" xfId="3" applyAlignment="1">
      <alignment vertical="center"/>
    </xf>
    <xf numFmtId="0" fontId="0" fillId="0" borderId="23" xfId="0" applyBorder="1" applyAlignment="1">
      <alignment horizontal="left" vertical="top" wrapText="1" indent="1"/>
    </xf>
    <xf numFmtId="0" fontId="0" fillId="0" borderId="19" xfId="0" applyBorder="1" applyAlignment="1">
      <alignment horizontal="left" vertical="top" wrapText="1" indent="1"/>
    </xf>
    <xf numFmtId="0" fontId="5" fillId="0" borderId="23" xfId="0" applyFont="1" applyBorder="1" applyAlignment="1">
      <alignment horizontal="left" vertical="top" wrapText="1" indent="1"/>
    </xf>
    <xf numFmtId="0" fontId="5" fillId="0" borderId="19" xfId="0" applyFont="1" applyBorder="1" applyAlignment="1">
      <alignment horizontal="left" vertical="top" wrapText="1" indent="1"/>
    </xf>
    <xf numFmtId="0" fontId="38" fillId="0" borderId="23" xfId="0" applyFont="1" applyBorder="1" applyAlignment="1">
      <alignment horizontal="left" vertical="top" wrapText="1" indent="1"/>
    </xf>
    <xf numFmtId="0" fontId="38" fillId="0" borderId="19" xfId="0" applyFont="1" applyBorder="1" applyAlignment="1">
      <alignment horizontal="left" vertical="top" wrapText="1" indent="1"/>
    </xf>
    <xf numFmtId="0" fontId="0" fillId="0" borderId="23" xfId="0" applyBorder="1" applyAlignment="1">
      <alignment horizontal="left" vertical="top" wrapText="1" indent="3"/>
    </xf>
    <xf numFmtId="0" fontId="0" fillId="0" borderId="19" xfId="0" applyBorder="1" applyAlignment="1">
      <alignment horizontal="left" vertical="top" wrapText="1" indent="3"/>
    </xf>
    <xf numFmtId="165" fontId="4" fillId="0" borderId="17" xfId="0" applyNumberFormat="1" applyFont="1" applyBorder="1" applyAlignment="1">
      <alignment horizontal="center" vertical="center" wrapText="1"/>
    </xf>
    <xf numFmtId="165" fontId="4" fillId="0" borderId="20" xfId="0" applyNumberFormat="1" applyFont="1" applyBorder="1" applyAlignment="1">
      <alignment horizontal="center" vertical="center" wrapText="1"/>
    </xf>
    <xf numFmtId="165" fontId="4" fillId="0" borderId="21" xfId="0" applyNumberFormat="1" applyFont="1" applyBorder="1" applyAlignment="1">
      <alignment horizontal="center" vertical="center" wrapText="1"/>
    </xf>
    <xf numFmtId="0" fontId="1" fillId="34" borderId="17" xfId="0" applyFont="1" applyFill="1" applyBorder="1" applyAlignment="1" applyProtection="1">
      <alignment horizontal="left" vertical="top" wrapText="1"/>
      <protection locked="0"/>
    </xf>
    <xf numFmtId="0" fontId="1" fillId="34" borderId="20" xfId="0" applyFont="1" applyFill="1" applyBorder="1" applyAlignment="1" applyProtection="1">
      <alignment horizontal="left" vertical="top" wrapText="1"/>
      <protection locked="0"/>
    </xf>
    <xf numFmtId="0" fontId="1" fillId="34" borderId="21" xfId="0" applyFont="1" applyFill="1" applyBorder="1" applyAlignment="1" applyProtection="1">
      <alignment horizontal="left" vertical="top" wrapText="1"/>
      <protection locked="0"/>
    </xf>
    <xf numFmtId="0" fontId="1" fillId="0" borderId="22" xfId="0" applyFont="1" applyBorder="1" applyAlignment="1">
      <alignment horizontal="center" vertical="center"/>
    </xf>
    <xf numFmtId="0" fontId="1" fillId="0" borderId="24" xfId="0" applyFont="1" applyBorder="1" applyAlignment="1">
      <alignment horizontal="center" vertical="center"/>
    </xf>
    <xf numFmtId="0" fontId="1" fillId="0" borderId="18" xfId="0" applyFont="1" applyBorder="1" applyAlignment="1">
      <alignment horizontal="center" vertical="center"/>
    </xf>
    <xf numFmtId="0" fontId="1" fillId="0" borderId="17" xfId="0" applyFont="1" applyFill="1" applyBorder="1" applyAlignment="1">
      <alignment horizontal="left" vertical="center" wrapText="1"/>
    </xf>
    <xf numFmtId="0" fontId="1" fillId="0" borderId="21" xfId="0" applyFont="1" applyFill="1" applyBorder="1" applyAlignment="1">
      <alignment horizontal="left"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0" fillId="34" borderId="17" xfId="0" applyFont="1" applyFill="1" applyBorder="1" applyAlignment="1" applyProtection="1">
      <alignment horizontal="left" vertical="top"/>
      <protection locked="0"/>
    </xf>
    <xf numFmtId="0" fontId="0" fillId="34" borderId="21" xfId="0" applyFont="1" applyFill="1" applyBorder="1" applyAlignment="1" applyProtection="1">
      <alignment horizontal="left" vertical="top"/>
      <protection locked="0"/>
    </xf>
    <xf numFmtId="0" fontId="4" fillId="0" borderId="0" xfId="0" applyFont="1" applyFill="1" applyBorder="1" applyAlignment="1">
      <alignment horizontal="left" vertical="top" wrapText="1"/>
    </xf>
    <xf numFmtId="0" fontId="0" fillId="0" borderId="23" xfId="0" applyFont="1" applyFill="1" applyBorder="1" applyAlignment="1">
      <alignment horizontal="left" vertical="top" wrapText="1"/>
    </xf>
    <xf numFmtId="0" fontId="0" fillId="0" borderId="0" xfId="0" applyFont="1" applyFill="1" applyBorder="1" applyAlignment="1">
      <alignment horizontal="left" vertical="top" wrapText="1"/>
    </xf>
    <xf numFmtId="0" fontId="38" fillId="0" borderId="0"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34" borderId="15" xfId="0" applyFont="1" applyFill="1" applyBorder="1" applyAlignment="1" applyProtection="1">
      <alignment horizontal="left" vertical="top"/>
      <protection locked="0"/>
    </xf>
    <xf numFmtId="0" fontId="33" fillId="0" borderId="0" xfId="0" applyFont="1" applyFill="1" applyBorder="1" applyAlignment="1">
      <alignment horizontal="left" vertical="top" wrapText="1"/>
    </xf>
    <xf numFmtId="0" fontId="0" fillId="0" borderId="0" xfId="0" applyFont="1" applyAlignment="1">
      <alignment horizontal="left" vertical="top" wrapText="1"/>
    </xf>
  </cellXfs>
  <cellStyles count="95">
    <cellStyle name="20 % - Akzent1 2" xfId="66" xr:uid="{00000000-0005-0000-0000-000000000000}"/>
    <cellStyle name="20 % - Akzent2 2" xfId="70" xr:uid="{00000000-0005-0000-0000-000001000000}"/>
    <cellStyle name="20 % - Akzent3 2" xfId="74" xr:uid="{00000000-0005-0000-0000-000002000000}"/>
    <cellStyle name="20 % - Akzent4 2" xfId="78" xr:uid="{00000000-0005-0000-0000-000003000000}"/>
    <cellStyle name="20 % - Akzent5 2" xfId="82" xr:uid="{00000000-0005-0000-0000-000004000000}"/>
    <cellStyle name="20 % - Akzent6 2" xfId="86" xr:uid="{00000000-0005-0000-0000-000005000000}"/>
    <cellStyle name="40 % - Akzent1 2" xfId="67" xr:uid="{00000000-0005-0000-0000-000006000000}"/>
    <cellStyle name="40 % - Akzent2 2" xfId="71" xr:uid="{00000000-0005-0000-0000-000007000000}"/>
    <cellStyle name="40 % - Akzent3 2" xfId="75" xr:uid="{00000000-0005-0000-0000-000008000000}"/>
    <cellStyle name="40 % - Akzent4 2" xfId="79" xr:uid="{00000000-0005-0000-0000-000009000000}"/>
    <cellStyle name="40 % - Akzent5 2" xfId="83" xr:uid="{00000000-0005-0000-0000-00000A000000}"/>
    <cellStyle name="40 % - Akzent6 2" xfId="87" xr:uid="{00000000-0005-0000-0000-00000B000000}"/>
    <cellStyle name="60 % - Akzent1 2" xfId="68" xr:uid="{00000000-0005-0000-0000-00000C000000}"/>
    <cellStyle name="60 % - Akzent2 2" xfId="72" xr:uid="{00000000-0005-0000-0000-00000D000000}"/>
    <cellStyle name="60 % - Akzent3 2" xfId="76" xr:uid="{00000000-0005-0000-0000-00000E000000}"/>
    <cellStyle name="60 % - Akzent4 2" xfId="80" xr:uid="{00000000-0005-0000-0000-00000F000000}"/>
    <cellStyle name="60 % - Akzent5 2" xfId="84" xr:uid="{00000000-0005-0000-0000-000010000000}"/>
    <cellStyle name="60 % - Akzent6 2" xfId="88" xr:uid="{00000000-0005-0000-0000-000011000000}"/>
    <cellStyle name="Akzent1 2" xfId="65" xr:uid="{00000000-0005-0000-0000-000012000000}"/>
    <cellStyle name="Akzent2 2" xfId="69" xr:uid="{00000000-0005-0000-0000-000013000000}"/>
    <cellStyle name="Akzent3 2" xfId="73" xr:uid="{00000000-0005-0000-0000-000014000000}"/>
    <cellStyle name="Akzent4 2" xfId="77" xr:uid="{00000000-0005-0000-0000-000015000000}"/>
    <cellStyle name="Akzent5 2" xfId="81" xr:uid="{00000000-0005-0000-0000-000016000000}"/>
    <cellStyle name="Akzent6 2" xfId="85" xr:uid="{00000000-0005-0000-0000-000017000000}"/>
    <cellStyle name="Ausgabe 2" xfId="57" xr:uid="{00000000-0005-0000-0000-000018000000}"/>
    <cellStyle name="Berechnung 2" xfId="58" xr:uid="{00000000-0005-0000-0000-000019000000}"/>
    <cellStyle name="Dezimal 2" xfId="10" xr:uid="{00000000-0005-0000-0000-00001A000000}"/>
    <cellStyle name="Dezimal 2 2" xfId="34" xr:uid="{00000000-0005-0000-0000-00001B000000}"/>
    <cellStyle name="Dezimal 3" xfId="11" xr:uid="{00000000-0005-0000-0000-00001C000000}"/>
    <cellStyle name="Dezimal 3 2" xfId="12" xr:uid="{00000000-0005-0000-0000-00001D000000}"/>
    <cellStyle name="Dezimal 3 2 2" xfId="33" xr:uid="{00000000-0005-0000-0000-00001E000000}"/>
    <cellStyle name="Dezimal 3 2 2 2" xfId="32" xr:uid="{00000000-0005-0000-0000-00001F000000}"/>
    <cellStyle name="Dezimal 3 2 2 3" xfId="36" xr:uid="{00000000-0005-0000-0000-000020000000}"/>
    <cellStyle name="Dezimal 3 2 3" xfId="31" xr:uid="{00000000-0005-0000-0000-000021000000}"/>
    <cellStyle name="Dezimal 3 3" xfId="30" xr:uid="{00000000-0005-0000-0000-000022000000}"/>
    <cellStyle name="Eingabe 2" xfId="56" xr:uid="{00000000-0005-0000-0000-000023000000}"/>
    <cellStyle name="Ergebnis 2" xfId="64" xr:uid="{00000000-0005-0000-0000-000024000000}"/>
    <cellStyle name="Erklärender Text 2" xfId="63" xr:uid="{00000000-0005-0000-0000-000025000000}"/>
    <cellStyle name="Euro" xfId="8" xr:uid="{00000000-0005-0000-0000-000026000000}"/>
    <cellStyle name="Euro 2" xfId="14" xr:uid="{00000000-0005-0000-0000-000027000000}"/>
    <cellStyle name="Euro 2 2" xfId="29" xr:uid="{00000000-0005-0000-0000-000028000000}"/>
    <cellStyle name="Euro 2 3" xfId="91" xr:uid="{00000000-0005-0000-0000-000029000000}"/>
    <cellStyle name="Euro 3" xfId="13" xr:uid="{00000000-0005-0000-0000-00002A000000}"/>
    <cellStyle name="Euro 4" xfId="47" xr:uid="{00000000-0005-0000-0000-00002B000000}"/>
    <cellStyle name="Gut 2" xfId="53" xr:uid="{00000000-0005-0000-0000-00002C000000}"/>
    <cellStyle name="Link" xfId="3" builtinId="8"/>
    <cellStyle name="Neutral 2" xfId="55" xr:uid="{00000000-0005-0000-0000-00002E000000}"/>
    <cellStyle name="Notiz 2" xfId="62" xr:uid="{00000000-0005-0000-0000-00002F000000}"/>
    <cellStyle name="Prozent 2" xfId="15" xr:uid="{00000000-0005-0000-0000-000030000000}"/>
    <cellStyle name="Prozent 3" xfId="16" xr:uid="{00000000-0005-0000-0000-000031000000}"/>
    <cellStyle name="Schlecht 2" xfId="90" xr:uid="{00000000-0005-0000-0000-000032000000}"/>
    <cellStyle name="Schlecht 3" xfId="54" xr:uid="{00000000-0005-0000-0000-000033000000}"/>
    <cellStyle name="Standard" xfId="0" builtinId="0"/>
    <cellStyle name="Standard 2" xfId="1" xr:uid="{00000000-0005-0000-0000-000035000000}"/>
    <cellStyle name="Standard 2 2" xfId="17" xr:uid="{00000000-0005-0000-0000-000036000000}"/>
    <cellStyle name="Standard 2 2 2" xfId="92" xr:uid="{00000000-0005-0000-0000-000037000000}"/>
    <cellStyle name="Standard 2 3" xfId="89" xr:uid="{00000000-0005-0000-0000-000038000000}"/>
    <cellStyle name="Standard 3" xfId="2" xr:uid="{00000000-0005-0000-0000-000039000000}"/>
    <cellStyle name="Standard 3 2" xfId="6" xr:uid="{00000000-0005-0000-0000-00003A000000}"/>
    <cellStyle name="Standard 3 2 2" xfId="35" xr:uid="{00000000-0005-0000-0000-00003B000000}"/>
    <cellStyle name="Standard 3 2 3" xfId="94" xr:uid="{00000000-0005-0000-0000-00003C000000}"/>
    <cellStyle name="Standard 3 3" xfId="5" xr:uid="{00000000-0005-0000-0000-00003D000000}"/>
    <cellStyle name="Standard 3 4" xfId="4" xr:uid="{00000000-0005-0000-0000-00003E000000}"/>
    <cellStyle name="Standard 3 5" xfId="18" xr:uid="{00000000-0005-0000-0000-00003F000000}"/>
    <cellStyle name="Standard 3 6" xfId="48" xr:uid="{00000000-0005-0000-0000-000040000000}"/>
    <cellStyle name="Standard 4" xfId="19" xr:uid="{00000000-0005-0000-0000-000041000000}"/>
    <cellStyle name="Standard 4 2" xfId="20" xr:uid="{00000000-0005-0000-0000-000042000000}"/>
    <cellStyle name="Standard 4 2 2" xfId="37" xr:uid="{00000000-0005-0000-0000-000043000000}"/>
    <cellStyle name="Standard 4 3" xfId="38" xr:uid="{00000000-0005-0000-0000-000044000000}"/>
    <cellStyle name="Standard 5" xfId="21" xr:uid="{00000000-0005-0000-0000-000045000000}"/>
    <cellStyle name="Standard 5 2" xfId="93" xr:uid="{00000000-0005-0000-0000-000046000000}"/>
    <cellStyle name="Standard 6" xfId="22" xr:uid="{00000000-0005-0000-0000-000047000000}"/>
    <cellStyle name="Standard 6 2" xfId="23" xr:uid="{00000000-0005-0000-0000-000048000000}"/>
    <cellStyle name="Standard 6 2 2" xfId="39" xr:uid="{00000000-0005-0000-0000-000049000000}"/>
    <cellStyle name="Standard 6 3" xfId="40" xr:uid="{00000000-0005-0000-0000-00004A000000}"/>
    <cellStyle name="Standard 7" xfId="24" xr:uid="{00000000-0005-0000-0000-00004B000000}"/>
    <cellStyle name="Standard 7 2" xfId="41" xr:uid="{00000000-0005-0000-0000-00004C000000}"/>
    <cellStyle name="Standard 8" xfId="25" xr:uid="{00000000-0005-0000-0000-00004D000000}"/>
    <cellStyle name="Standard 8 2" xfId="42" xr:uid="{00000000-0005-0000-0000-00004E000000}"/>
    <cellStyle name="Standard 9" xfId="9" xr:uid="{00000000-0005-0000-0000-00004F000000}"/>
    <cellStyle name="Standard 9 2" xfId="28" xr:uid="{00000000-0005-0000-0000-000050000000}"/>
    <cellStyle name="Standard 9 2 2" xfId="44" xr:uid="{00000000-0005-0000-0000-000051000000}"/>
    <cellStyle name="Standard 9 2 3" xfId="43" xr:uid="{00000000-0005-0000-0000-000052000000}"/>
    <cellStyle name="Überschrift" xfId="46" builtinId="15" customBuiltin="1"/>
    <cellStyle name="Überschrift 1 2" xfId="49" xr:uid="{00000000-0005-0000-0000-000054000000}"/>
    <cellStyle name="Überschrift 2 2" xfId="50" xr:uid="{00000000-0005-0000-0000-000055000000}"/>
    <cellStyle name="Überschrift 3 2" xfId="51" xr:uid="{00000000-0005-0000-0000-000056000000}"/>
    <cellStyle name="Überschrift 4 2" xfId="52" xr:uid="{00000000-0005-0000-0000-000057000000}"/>
    <cellStyle name="Verknüpfte Zelle 2" xfId="59" xr:uid="{00000000-0005-0000-0000-000058000000}"/>
    <cellStyle name="Währung 2" xfId="7" xr:uid="{00000000-0005-0000-0000-000059000000}"/>
    <cellStyle name="Währung 2 2" xfId="26" xr:uid="{00000000-0005-0000-0000-00005A000000}"/>
    <cellStyle name="Währung 3" xfId="27" xr:uid="{00000000-0005-0000-0000-00005B000000}"/>
    <cellStyle name="Währung 3 2" xfId="45" xr:uid="{00000000-0005-0000-0000-00005C000000}"/>
    <cellStyle name="Warnender Text 2" xfId="61" xr:uid="{00000000-0005-0000-0000-00005D000000}"/>
    <cellStyle name="Zelle überprüfen 2" xfId="60" xr:uid="{00000000-0005-0000-0000-00005E000000}"/>
  </cellStyles>
  <dxfs count="0"/>
  <tableStyles count="0" defaultTableStyle="TableStyleMedium2" defaultPivotStyle="PivotStyleMedium9"/>
  <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12455434</xdr:colOff>
      <xdr:row>0</xdr:row>
      <xdr:rowOff>149680</xdr:rowOff>
    </xdr:from>
    <xdr:to>
      <xdr:col>0</xdr:col>
      <xdr:colOff>14030501</xdr:colOff>
      <xdr:row>1</xdr:row>
      <xdr:rowOff>266187</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55434" y="349705"/>
          <a:ext cx="1575067" cy="897557"/>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osc.hamburg-messe.de/osc/download/pdf_de/Lieferadressen_2012_D.pdf.pdf" TargetMode="External"/><Relationship Id="rId13" Type="http://schemas.openxmlformats.org/officeDocument/2006/relationships/hyperlink" Target="https://osc.hamburg-messe.de/osc/download/pdf_de/Standskizze_fuer_Installationen_B2C_D.PDF" TargetMode="External"/><Relationship Id="rId3" Type="http://schemas.openxmlformats.org/officeDocument/2006/relationships/hyperlink" Target="https://osc.hamburg-messe.de/osc/servlet/rubin.osc.LoginServlet?ishop_id2=&amp;spr=D&amp;null&amp;ishop_id=UNILOGIN&amp;vs=null&amp;t=0111155842" TargetMode="External"/><Relationship Id="rId7" Type="http://schemas.openxmlformats.org/officeDocument/2006/relationships/hyperlink" Target="https://osc.hamburg-messe.de/osc/download/pdf_de/Bestellschein_Taxi_Fahrcoupon.pdf" TargetMode="External"/><Relationship Id="rId12" Type="http://schemas.openxmlformats.org/officeDocument/2006/relationships/hyperlink" Target="https://osc.hamburg-messe.de/osc/download/pdf_de/Allgemeine_Informationen_Standcatering.pdf" TargetMode="External"/><Relationship Id="rId2" Type="http://schemas.openxmlformats.org/officeDocument/2006/relationships/hyperlink" Target="https://www.hamburg-messe.de/aussteller/downloads/" TargetMode="External"/><Relationship Id="rId16" Type="http://schemas.openxmlformats.org/officeDocument/2006/relationships/drawing" Target="../drawings/drawing1.xml"/><Relationship Id="rId1" Type="http://schemas.openxmlformats.org/officeDocument/2006/relationships/hyperlink" Target="mailto:ausstellerservice@hamburg-messe.de" TargetMode="External"/><Relationship Id="rId6" Type="http://schemas.openxmlformats.org/officeDocument/2006/relationships/hyperlink" Target="https://osc.hamburg-messe.de/osc/download/pdf_de/Versicherung_Versicherungsauftrag_D.PDF" TargetMode="External"/><Relationship Id="rId11" Type="http://schemas.openxmlformats.org/officeDocument/2006/relationships/hyperlink" Target="https://osc.hamburg-messe.de/osc/download/pdf_de/Anmeldung_Anlieferung_Exponate.pdf" TargetMode="External"/><Relationship Id="rId5" Type="http://schemas.openxmlformats.org/officeDocument/2006/relationships/hyperlink" Target="https://osc.hamburg-messe.de/osc/download/pdf_de/Antrag_Wrasen_Rauchgasabzuege.pdf" TargetMode="External"/><Relationship Id="rId15" Type="http://schemas.openxmlformats.org/officeDocument/2006/relationships/printerSettings" Target="../printerSettings/printerSettings1.bin"/><Relationship Id="rId10" Type="http://schemas.openxmlformats.org/officeDocument/2006/relationships/hyperlink" Target="https://osc.hamburg-messe.de/osc/download/pdf_de/KN_Messetarif_Hamburg_2020.pdf" TargetMode="External"/><Relationship Id="rId4" Type="http://schemas.openxmlformats.org/officeDocument/2006/relationships/hyperlink" Target="https://osc.hamburg-messe.de/osc/download/pdf_de/Ersatz_nicht_erhaltene_Park_HVV_Tickets.pdf" TargetMode="External"/><Relationship Id="rId9" Type="http://schemas.openxmlformats.org/officeDocument/2006/relationships/hyperlink" Target="https://osc.hamburg-messe.de/osc/download/pdf_de/Logistik_Information.pdf" TargetMode="External"/><Relationship Id="rId14" Type="http://schemas.openxmlformats.org/officeDocument/2006/relationships/hyperlink" Target="https://osc.hamburg-messe.de/osc/download/pdf_de/Pruef_u_Uebergabebescheinig_ELT_Messestand_u_Veranstaltungsinstallatione....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osc.hamburg-messe.de/osc/download/pdf_de/Infektionsschutz_Standflaeche_Lueco.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osc.hamburg-messe.de/osc/download/pdf_de/infektionsschutz_Standflaeche_mp.pdf"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www.hamburg-messe.de/unternehmen/downloads" TargetMode="External"/><Relationship Id="rId2" Type="http://schemas.openxmlformats.org/officeDocument/2006/relationships/hyperlink" Target="https://osc.hamburg-messe.de/osc/download/pdf_de/Info_IuK_B2B_B2C_DE.pdf" TargetMode="External"/><Relationship Id="rId1" Type="http://schemas.openxmlformats.org/officeDocument/2006/relationships/hyperlink" Target="https://www.hamburg-messe.de/unternehmen/downloads" TargetMode="External"/><Relationship Id="rId4"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osc.hamburg-messe.de/osc/download/pdf_de/Katalog_LOWE.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hyperlink" Target="https://osc.hamburg-messe.de/osc/download/pdf_de/Datenanlieferung_Kusch_30.12.20.pdf" TargetMode="External"/><Relationship Id="rId2" Type="http://schemas.openxmlformats.org/officeDocument/2006/relationships/hyperlink" Target="https://osc.hamburg-messe.de/osc/download/pdf_de/Datenanlieferung_Kusch_30.12.20.pdf" TargetMode="External"/><Relationship Id="rId1" Type="http://schemas.openxmlformats.org/officeDocument/2006/relationships/hyperlink" Target="https://osc.hamburg-messe.de/osc/download/pdf_de/Datenanlieferung_Kusch_30.12.20.pdf" TargetMode="External"/><Relationship Id="rId4"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amburg-messe.de/kreditkartenzahlung"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hamburg-messe.de/aussteller/service/standbau" TargetMode="External"/><Relationship Id="rId1" Type="http://schemas.openxmlformats.org/officeDocument/2006/relationships/hyperlink" Target="https://osc.hamburg-messe.de/osc/download/pdf_de/lueco_artikelbroschuere_03.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hamburg-messe.de/aussteller/service/standbau"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mailto:info@quandthaustechnik.de,"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externalLinkPath" Target="file:///F:\Dokumente\1_Abteilungen\MVG\MVG-S\13._Marketing\Zielvereinbarung%20SN%202021\Testdatei_Preisliste_B2B_D_2021_L&#252;co.xlsx" TargetMode="External"/><Relationship Id="rId2" Type="http://schemas.openxmlformats.org/officeDocument/2006/relationships/externalLinkPath" Target="file:///F:\Dokumente\1_Abteilungen\MVG\MVG-S\13._Marketing\Zielvereinbarung%20SN%202021\Testdatei_Preisliste_B2B_D_2021_L&#252;co.xlsx" TargetMode="External"/><Relationship Id="rId1" Type="http://schemas.openxmlformats.org/officeDocument/2006/relationships/externalLinkPath" Target="file:///F:\Dokumente\1_Abteilungen\MVG\MVG-S\13._Marketing\Zielvereinbarung%20SN%202021\Testdatei_Preisliste_B2B_D_2021_L&#252;co.xlsx"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sc.hamburg-messe.de/osc/download/pdf_de/UEK_Portfolio_HH_DE.PDF" TargetMode="External"/><Relationship Id="rId1" Type="http://schemas.openxmlformats.org/officeDocument/2006/relationships/hyperlink" Target="https://osc.hamburg-messe.de/osc/download/pdf_de/UEBERKOPF_Messepakete_HH_S_XL.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osc.hamburg-messe.de/osc/download/pdf_de/Katalog_catalogue_Blumen_D.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osc.hamburg-messe.de/osc/download/pdf_de/Bodenbelaege_CTS_D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B47"/>
  <sheetViews>
    <sheetView showWhiteSpace="0" topLeftCell="A7" zoomScaleNormal="100" zoomScaleSheetLayoutView="90" zoomScalePageLayoutView="90" workbookViewId="0">
      <selection activeCell="A29" sqref="A29"/>
    </sheetView>
  </sheetViews>
  <sheetFormatPr baseColWidth="10" defaultColWidth="9.140625" defaultRowHeight="15" x14ac:dyDescent="0.25"/>
  <cols>
    <col min="1" max="1" width="211.5703125" style="1" customWidth="1"/>
    <col min="2" max="16384" width="9.140625" style="2"/>
  </cols>
  <sheetData>
    <row r="1" spans="1:2" ht="61.5" customHeight="1" x14ac:dyDescent="0.25">
      <c r="A1" s="160" t="s">
        <v>142</v>
      </c>
      <c r="B1" s="7"/>
    </row>
    <row r="2" spans="1:2" s="5" customFormat="1" ht="39" customHeight="1" thickBot="1" x14ac:dyDescent="0.3">
      <c r="A2" s="161" t="s">
        <v>2290</v>
      </c>
      <c r="B2" s="7"/>
    </row>
    <row r="3" spans="1:2" s="5" customFormat="1" ht="15.75" x14ac:dyDescent="0.25">
      <c r="A3" s="224"/>
    </row>
    <row r="4" spans="1:2" s="5" customFormat="1" ht="15.75" x14ac:dyDescent="0.25">
      <c r="A4" s="156" t="s">
        <v>1155</v>
      </c>
    </row>
    <row r="5" spans="1:2" s="5" customFormat="1" ht="15.75" x14ac:dyDescent="0.25">
      <c r="A5" s="156"/>
    </row>
    <row r="6" spans="1:2" s="5" customFormat="1" ht="15.75" x14ac:dyDescent="0.25">
      <c r="A6" s="132" t="s">
        <v>2177</v>
      </c>
    </row>
    <row r="7" spans="1:2" s="5" customFormat="1" ht="15.75" x14ac:dyDescent="0.25">
      <c r="A7" s="156"/>
    </row>
    <row r="8" spans="1:2" s="5" customFormat="1" ht="15.75" x14ac:dyDescent="0.25">
      <c r="A8" s="156" t="s">
        <v>2217</v>
      </c>
    </row>
    <row r="9" spans="1:2" s="5" customFormat="1" ht="15.75" x14ac:dyDescent="0.25">
      <c r="A9" s="156" t="s">
        <v>149</v>
      </c>
    </row>
    <row r="10" spans="1:2" s="5" customFormat="1" ht="15.75" x14ac:dyDescent="0.25">
      <c r="A10" s="156"/>
    </row>
    <row r="11" spans="1:2" s="5" customFormat="1" ht="15.75" x14ac:dyDescent="0.25">
      <c r="A11" s="132" t="s">
        <v>2285</v>
      </c>
    </row>
    <row r="12" spans="1:2" s="4" customFormat="1" ht="15.75" x14ac:dyDescent="0.25">
      <c r="A12" s="225"/>
    </row>
    <row r="13" spans="1:2" ht="15.75" x14ac:dyDescent="0.25">
      <c r="A13" s="132" t="s">
        <v>2157</v>
      </c>
    </row>
    <row r="14" spans="1:2" s="5" customFormat="1" ht="15.75" x14ac:dyDescent="0.25">
      <c r="A14" s="156"/>
    </row>
    <row r="15" spans="1:2" s="5" customFormat="1" ht="15.75" x14ac:dyDescent="0.25">
      <c r="A15" s="156" t="s">
        <v>2178</v>
      </c>
    </row>
    <row r="16" spans="1:2" s="5" customFormat="1" ht="15.75" x14ac:dyDescent="0.25">
      <c r="A16" s="132" t="s">
        <v>143</v>
      </c>
    </row>
    <row r="17" spans="1:2" s="4" customFormat="1" ht="15.75" x14ac:dyDescent="0.25">
      <c r="A17" s="132" t="s">
        <v>1805</v>
      </c>
    </row>
    <row r="18" spans="1:2" ht="15.75" x14ac:dyDescent="0.25">
      <c r="A18" s="132" t="s">
        <v>1748</v>
      </c>
    </row>
    <row r="19" spans="1:2" s="5" customFormat="1" ht="15.75" x14ac:dyDescent="0.25">
      <c r="A19" s="132" t="s">
        <v>1615</v>
      </c>
    </row>
    <row r="20" spans="1:2" s="5" customFormat="1" ht="15.75" x14ac:dyDescent="0.25">
      <c r="A20" s="132" t="s">
        <v>1151</v>
      </c>
    </row>
    <row r="21" spans="1:2" s="5" customFormat="1" ht="15.75" x14ac:dyDescent="0.25">
      <c r="A21" s="132" t="s">
        <v>144</v>
      </c>
    </row>
    <row r="22" spans="1:2" ht="15.75" x14ac:dyDescent="0.25">
      <c r="A22" s="132" t="s">
        <v>145</v>
      </c>
      <c r="B22" s="7"/>
    </row>
    <row r="23" spans="1:2" s="5" customFormat="1" x14ac:dyDescent="0.25">
      <c r="A23" s="208" t="s">
        <v>2195</v>
      </c>
      <c r="B23" s="7"/>
    </row>
    <row r="24" spans="1:2" s="5" customFormat="1" ht="15.75" x14ac:dyDescent="0.25">
      <c r="A24" s="132" t="s">
        <v>2067</v>
      </c>
      <c r="B24" s="7"/>
    </row>
    <row r="25" spans="1:2" s="5" customFormat="1" ht="15.75" x14ac:dyDescent="0.25">
      <c r="A25" s="132" t="s">
        <v>2288</v>
      </c>
      <c r="B25" s="7"/>
    </row>
    <row r="26" spans="1:2" s="5" customFormat="1" ht="15.75" x14ac:dyDescent="0.25">
      <c r="A26" s="132" t="s">
        <v>146</v>
      </c>
    </row>
    <row r="27" spans="1:2" ht="15.75" x14ac:dyDescent="0.25">
      <c r="A27" s="132" t="s">
        <v>1152</v>
      </c>
    </row>
    <row r="28" spans="1:2" s="5" customFormat="1" ht="15.75" x14ac:dyDescent="0.25">
      <c r="A28" s="132" t="s">
        <v>1153</v>
      </c>
    </row>
    <row r="29" spans="1:2" s="5" customFormat="1" ht="15.75" x14ac:dyDescent="0.25">
      <c r="A29" s="132" t="s">
        <v>1660</v>
      </c>
    </row>
    <row r="30" spans="1:2" s="5" customFormat="1" ht="15.75" x14ac:dyDescent="0.25">
      <c r="A30" s="132" t="s">
        <v>1523</v>
      </c>
    </row>
    <row r="31" spans="1:2" s="5" customFormat="1" ht="15.75" x14ac:dyDescent="0.25">
      <c r="A31" s="132" t="s">
        <v>2289</v>
      </c>
    </row>
    <row r="32" spans="1:2" s="5" customFormat="1" ht="15.75" x14ac:dyDescent="0.25">
      <c r="A32" s="132" t="s">
        <v>147</v>
      </c>
    </row>
    <row r="33" spans="1:1" s="5" customFormat="1" ht="15.75" x14ac:dyDescent="0.25">
      <c r="A33" s="132" t="s">
        <v>148</v>
      </c>
    </row>
    <row r="34" spans="1:1" s="5" customFormat="1" x14ac:dyDescent="0.25">
      <c r="A34" s="207"/>
    </row>
    <row r="35" spans="1:1" s="5" customFormat="1" ht="15.75" x14ac:dyDescent="0.25">
      <c r="A35" s="156" t="s">
        <v>2089</v>
      </c>
    </row>
    <row r="36" spans="1:1" s="5" customFormat="1" ht="15.75" x14ac:dyDescent="0.25">
      <c r="A36" s="132" t="s">
        <v>2085</v>
      </c>
    </row>
    <row r="37" spans="1:1" s="5" customFormat="1" ht="15.75" x14ac:dyDescent="0.25">
      <c r="A37" s="153" t="s">
        <v>2087</v>
      </c>
    </row>
    <row r="38" spans="1:1" s="5" customFormat="1" ht="15.75" x14ac:dyDescent="0.25">
      <c r="A38" s="153" t="s">
        <v>2096</v>
      </c>
    </row>
    <row r="39" spans="1:1" ht="15.75" x14ac:dyDescent="0.25">
      <c r="A39" s="153" t="s">
        <v>2149</v>
      </c>
    </row>
    <row r="40" spans="1:1" ht="15.75" x14ac:dyDescent="0.25">
      <c r="A40" s="153" t="s">
        <v>2097</v>
      </c>
    </row>
    <row r="41" spans="1:1" ht="15.75" x14ac:dyDescent="0.25">
      <c r="A41" s="153" t="s">
        <v>2091</v>
      </c>
    </row>
    <row r="42" spans="1:1" ht="15.75" x14ac:dyDescent="0.25">
      <c r="A42" s="153" t="s">
        <v>2150</v>
      </c>
    </row>
    <row r="43" spans="1:1" ht="15.75" x14ac:dyDescent="0.25">
      <c r="A43" s="154" t="s">
        <v>2090</v>
      </c>
    </row>
    <row r="44" spans="1:1" ht="15.75" x14ac:dyDescent="0.25">
      <c r="A44" s="155" t="s">
        <v>2092</v>
      </c>
    </row>
    <row r="45" spans="1:1" ht="15.75" x14ac:dyDescent="0.25">
      <c r="A45" s="155" t="s">
        <v>2093</v>
      </c>
    </row>
    <row r="46" spans="1:1" ht="15.75" x14ac:dyDescent="0.25">
      <c r="A46" s="155" t="s">
        <v>2094</v>
      </c>
    </row>
    <row r="47" spans="1:1" ht="15.75" x14ac:dyDescent="0.25">
      <c r="A47" s="155" t="s">
        <v>2095</v>
      </c>
    </row>
  </sheetData>
  <sheetProtection algorithmName="SHA-512" hashValue="TCV4v6YJi329qur16SadntcNQAjnfHH2qkVyShWBTxqmSP0P81E4nasvKUqogsHl84U/O/HGcQJAf5D9f29GUg==" saltValue="qj6ZuxoYVvy57KGMYlM+Dw==" spinCount="100000" sheet="1" objects="1" scenarios="1"/>
  <hyperlinks>
    <hyperlink ref="A16" location="Abfallentsorgung!A1" display="  - Abfallentsorgung" xr:uid="{8AA0F3F3-AA2E-4E3A-9658-24E029A3F8FD}"/>
    <hyperlink ref="A17" location="'Abhängungen I Traversentechnik'!A1" display="  - Abhängungen und Traversentechnik" xr:uid="{D42AB122-F152-4053-AF6B-23B93D7A01B7}"/>
    <hyperlink ref="A21" location="Bodenbeläge!A1" display="  - Bodenbeläge" xr:uid="{34CB9966-5346-4CB4-85F8-9B641AF35332}"/>
    <hyperlink ref="A22" location="Druckluftanschluss!A1" display="  - Druckluftanschluss" xr:uid="{D6440928-E6ED-411E-B50F-0D8177DDAB39}"/>
    <hyperlink ref="A26" location="'Inform.- I Kommunik.technologie'!A1" display="  - Informations- und Kommunikationstechnologie" xr:uid="{E7B80A3E-3EBB-4105-B89A-3BF40887F0C2}"/>
    <hyperlink ref="A31" location="'Stand- I Möbelpakete (L)'!Druckbereich" display="  - Stand- und Möbelpakete (L)" xr:uid="{2D47A914-3DC3-426A-A7D5-93A2FB29698F}"/>
    <hyperlink ref="A32" location="Standreinigung!A1" display="  - Standreinigung" xr:uid="{B4432116-DA6C-4662-98C5-E9B9738FB89C}"/>
    <hyperlink ref="A33" location="'Wasser I Abwasser'!A1" display="  - Wasser und Abwasser" xr:uid="{2BE3F870-626A-4F16-A3AD-93F2C6AED751}"/>
    <hyperlink ref="A6" r:id="rId1" display="Für Inidiviudelle Informationen und Preisanfragen kontaktieren Sie gern den Ausstellerservice unter:  ausstellerservice@hamburg-messe.de" xr:uid="{7D5B4E92-5350-45A9-B780-2FB605F1F0DA}"/>
    <hyperlink ref="A13" r:id="rId2" display="Technische Richtlinien finden Sie hier." xr:uid="{DD746CF2-7844-4DB7-B25D-2FA9F447FA45}"/>
    <hyperlink ref="A20" location="Blumen!A1" display="  - Blumen" xr:uid="{743C60C6-E3D7-42AD-A3F8-D76F2130FAE3}"/>
    <hyperlink ref="A27" location="'Kühl- I Küchen- I Heißgeräte'!A1" display="  - Kühl-, Küchen- und Heißgeräte" xr:uid="{057080BA-FEC4-4E77-A444-F15EF8E1DFD4}"/>
    <hyperlink ref="A28" location="Mietmöbel!A1" display="  - Mietmöbel" xr:uid="{81D05566-91B1-4540-9838-CE5EFB7F075D}"/>
    <hyperlink ref="A30" location="Sprinkleranlagen!A1" display="  - Sprinkleranlagen" xr:uid="{61EB7A9E-89F3-4BE8-BC06-74F3C286CF23}"/>
    <hyperlink ref="A19" location="Bewachung!A1" display="  - Bewachung" xr:uid="{A8AA4FF6-6715-4A91-ABC9-726B2D7A09A0}"/>
    <hyperlink ref="A29" location="Parkplätze!A1" display="  - Parkplätze" xr:uid="{DDD663A7-9885-4493-9512-C2F9372F96A6}"/>
    <hyperlink ref="A18" location="'Audio- I Videotechnik'!A1" display="  - Audio- und Videotechnik" xr:uid="{17ED9591-61FE-428A-8C46-2E4E04C9E657}"/>
    <hyperlink ref="A24" location="'Infektionsschutz Hygiene'!Druckbereich" display="  - Infektionsschutz Hygiene" xr:uid="{10A8BE38-8D0D-4B07-B07F-DE4C59095D04}"/>
    <hyperlink ref="A25" location="'Infektionsschutz Standfl. (L)'!Druckbereich" display="  - Infektionsschutz Standfläche (L)" xr:uid="{6142841B-AA15-4536-8C27-CE6E37CD5664}"/>
    <hyperlink ref="A11" r:id="rId3" display="Bestellungen nehmen wir gern über den Servicebuchungsshop (SBS) des Online Service Centers entgegen. Sollten Sie sich dennoch dafür entscheiden, Ihre Bestellung über hier vorliegende Übersicht" xr:uid="{C4B34781-EAAD-4357-BEB6-E930C78A112A}"/>
    <hyperlink ref="A42" r:id="rId4" xr:uid="{FCB795D4-92BA-44D8-A29B-8B6E78D1CB5E}"/>
    <hyperlink ref="A39" r:id="rId5" xr:uid="{32C35999-D471-4424-A868-AC130DB1F4D6}"/>
    <hyperlink ref="A38" r:id="rId6" xr:uid="{4B3D4C5B-86A1-4A3D-8F8B-F35AA23724DA}"/>
    <hyperlink ref="A41" r:id="rId7" xr:uid="{B031B02F-4D94-4AC8-8324-F7DC54CFDFB9}"/>
    <hyperlink ref="A47" r:id="rId8" xr:uid="{4B3FEBEA-8B6C-48D9-B621-398B01146022}"/>
    <hyperlink ref="A46" r:id="rId9" xr:uid="{474B9803-642D-43BF-BB3E-D471690E4A64}"/>
    <hyperlink ref="A45" r:id="rId10" xr:uid="{3C629B30-6F4D-46D4-8729-D99D472A4898}"/>
    <hyperlink ref="A44" r:id="rId11" xr:uid="{CB35D809-AB6C-4F55-8111-1DA688C4CFE3}"/>
    <hyperlink ref="A40" r:id="rId12" display="  - Catering Informationen" xr:uid="{08A31AF7-6AC4-43A7-9F31-7BC57D23B4FD}"/>
    <hyperlink ref="A37" r:id="rId13" display="Standskizze" xr:uid="{0FEC7B6A-CC79-4ED4-A5DC-C8B54FF2CB1A}"/>
    <hyperlink ref="A36" r:id="rId14" xr:uid="{8671DDB0-6FD5-4738-B915-02214F971079}"/>
    <hyperlink ref="A23" location="'Elektroinstallationen (pausch.)'!A1" display="  - Elektroinstallationen (pauschal)" xr:uid="{FF7D0156-1FA4-4C87-AB77-3145088094C2}"/>
  </hyperlinks>
  <printOptions horizontalCentered="1"/>
  <pageMargins left="0.23622047244094491" right="0.23622047244094491" top="0.39370078740157483" bottom="0.39370078740157483" header="0.19685039370078741" footer="0.19685039370078741"/>
  <pageSetup paperSize="8" scale="60" fitToHeight="5" orientation="portrait" r:id="rId15"/>
  <headerFooter>
    <oddFooter>&amp;RSeite &amp;P von &amp;N</oddFooter>
  </headerFooter>
  <drawing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6C605-0288-4A5B-9F4D-57CFE7E5A285}">
  <sheetPr>
    <tabColor theme="2" tint="-0.249977111117893"/>
  </sheetPr>
  <dimension ref="A1:F16"/>
  <sheetViews>
    <sheetView zoomScaleNormal="100" workbookViewId="0">
      <selection activeCell="A3" sqref="A3"/>
    </sheetView>
  </sheetViews>
  <sheetFormatPr baseColWidth="10" defaultColWidth="11.85546875" defaultRowHeight="15" x14ac:dyDescent="0.25"/>
  <cols>
    <col min="1" max="1" width="14.7109375" style="13" customWidth="1"/>
    <col min="2" max="3" width="33.140625" style="11" customWidth="1"/>
    <col min="4" max="5" width="17.140625" style="13" customWidth="1"/>
    <col min="6" max="6" width="16.5703125" style="13" customWidth="1"/>
    <col min="7" max="16384" width="11.85546875" style="11"/>
  </cols>
  <sheetData>
    <row r="1" spans="1:6" ht="32.25" customHeight="1" x14ac:dyDescent="0.25">
      <c r="A1" s="25"/>
      <c r="B1" s="39" t="s">
        <v>7</v>
      </c>
      <c r="C1" s="39"/>
      <c r="D1" s="59"/>
      <c r="E1" s="20"/>
      <c r="F1" s="11"/>
    </row>
    <row r="2" spans="1:6" s="18" customFormat="1" ht="15" customHeight="1" x14ac:dyDescent="0.25">
      <c r="A2" s="26"/>
      <c r="B2" s="40"/>
      <c r="C2" s="40"/>
      <c r="D2" s="60"/>
      <c r="E2" s="16"/>
    </row>
    <row r="3" spans="1:6" s="10" customFormat="1" ht="38.25" customHeight="1" x14ac:dyDescent="0.25">
      <c r="A3" s="45" t="s">
        <v>183</v>
      </c>
      <c r="B3" s="41" t="s">
        <v>278</v>
      </c>
      <c r="C3" s="41"/>
      <c r="D3" s="61" t="s">
        <v>270</v>
      </c>
      <c r="E3" s="29" t="s">
        <v>269</v>
      </c>
    </row>
    <row r="4" spans="1:6" ht="18.75" customHeight="1" x14ac:dyDescent="0.25">
      <c r="A4" s="23" t="s">
        <v>67</v>
      </c>
      <c r="B4" s="267" t="s">
        <v>277</v>
      </c>
      <c r="C4" s="172"/>
      <c r="D4" s="62" t="s">
        <v>271</v>
      </c>
      <c r="E4" s="54">
        <v>609.4</v>
      </c>
      <c r="F4" s="11"/>
    </row>
    <row r="5" spans="1:6" ht="18.75" customHeight="1" x14ac:dyDescent="0.25">
      <c r="A5" s="23" t="s">
        <v>68</v>
      </c>
      <c r="B5" s="268"/>
      <c r="C5" s="173"/>
      <c r="D5" s="63" t="s">
        <v>272</v>
      </c>
      <c r="E5" s="55">
        <v>729.3</v>
      </c>
      <c r="F5" s="11"/>
    </row>
    <row r="6" spans="1:6" ht="18.75" customHeight="1" x14ac:dyDescent="0.25">
      <c r="A6" s="23" t="s">
        <v>69</v>
      </c>
      <c r="B6" s="268"/>
      <c r="C6" s="173"/>
      <c r="D6" s="63" t="s">
        <v>273</v>
      </c>
      <c r="E6" s="55">
        <v>1542.191</v>
      </c>
      <c r="F6" s="11"/>
    </row>
    <row r="7" spans="1:6" ht="18.75" customHeight="1" x14ac:dyDescent="0.25">
      <c r="A7" s="23" t="s">
        <v>70</v>
      </c>
      <c r="B7" s="268"/>
      <c r="C7" s="173"/>
      <c r="D7" s="63" t="s">
        <v>274</v>
      </c>
      <c r="E7" s="55">
        <v>1898.3544999999997</v>
      </c>
      <c r="F7" s="11"/>
    </row>
    <row r="8" spans="1:6" ht="18.75" customHeight="1" x14ac:dyDescent="0.25">
      <c r="A8" s="23" t="s">
        <v>71</v>
      </c>
      <c r="B8" s="268"/>
      <c r="C8" s="173"/>
      <c r="D8" s="63" t="s">
        <v>275</v>
      </c>
      <c r="E8" s="55">
        <v>2373.3000000000002</v>
      </c>
      <c r="F8" s="11"/>
    </row>
    <row r="9" spans="1:6" ht="18.75" customHeight="1" x14ac:dyDescent="0.25">
      <c r="A9" s="23" t="s">
        <v>72</v>
      </c>
      <c r="B9" s="268"/>
      <c r="C9" s="173"/>
      <c r="D9" s="64" t="s">
        <v>276</v>
      </c>
      <c r="E9" s="55" t="s">
        <v>6</v>
      </c>
      <c r="F9" s="11"/>
    </row>
    <row r="10" spans="1:6" ht="18.75" customHeight="1" x14ac:dyDescent="0.25">
      <c r="A10" s="202" t="s">
        <v>180</v>
      </c>
      <c r="B10" s="35"/>
      <c r="C10" s="35"/>
      <c r="D10" s="88"/>
      <c r="E10" s="209"/>
      <c r="F10" s="11"/>
    </row>
    <row r="11" spans="1:6" ht="18.75" customHeight="1" x14ac:dyDescent="0.25">
      <c r="A11" s="6"/>
      <c r="B11" s="3"/>
      <c r="C11" s="3"/>
      <c r="D11" s="58"/>
      <c r="E11" s="6"/>
      <c r="F11" s="12"/>
    </row>
    <row r="12" spans="1:6" ht="30.75" customHeight="1" x14ac:dyDescent="0.25">
      <c r="A12" s="251" t="s">
        <v>268</v>
      </c>
      <c r="B12" s="251"/>
      <c r="C12" s="251"/>
      <c r="D12" s="251"/>
      <c r="E12" s="251"/>
      <c r="F12" s="251"/>
    </row>
    <row r="13" spans="1:6" ht="18.75" customHeight="1" x14ac:dyDescent="0.25">
      <c r="A13" s="8"/>
      <c r="B13" s="8"/>
      <c r="C13" s="165"/>
      <c r="D13" s="8"/>
      <c r="E13" s="8"/>
      <c r="F13" s="8"/>
    </row>
    <row r="14" spans="1:6" ht="30" customHeight="1" x14ac:dyDescent="0.25">
      <c r="A14" s="251" t="s">
        <v>279</v>
      </c>
      <c r="B14" s="251"/>
      <c r="C14" s="251"/>
      <c r="D14" s="251"/>
      <c r="E14" s="251"/>
      <c r="F14" s="251"/>
    </row>
    <row r="15" spans="1:6" ht="18.75" customHeight="1" x14ac:dyDescent="0.25">
      <c r="A15" s="8"/>
      <c r="B15" s="8"/>
      <c r="C15" s="165"/>
      <c r="D15" s="8"/>
      <c r="E15" s="8"/>
      <c r="F15" s="8"/>
    </row>
    <row r="16" spans="1:6" ht="48" customHeight="1" x14ac:dyDescent="0.25">
      <c r="A16" s="251" t="s">
        <v>283</v>
      </c>
      <c r="B16" s="251"/>
      <c r="C16" s="251"/>
      <c r="D16" s="251"/>
      <c r="E16" s="251"/>
      <c r="F16" s="251"/>
    </row>
  </sheetData>
  <sheetProtection algorithmName="SHA-512" hashValue="znqG3xcfGKVIbwW0H2YKWg0b/0cukGrNjsUacLUwqo0eQ5IVl1EG1bE9Y6lDV7iGwNrOZG1GLwKfz1XQtsoRVw==" saltValue="au2bW2XkxvrGBPXdjkSU4w==" spinCount="100000" sheet="1" objects="1" scenarios="1"/>
  <mergeCells count="4">
    <mergeCell ref="A16:F16"/>
    <mergeCell ref="A12:F12"/>
    <mergeCell ref="B4:B9"/>
    <mergeCell ref="A14:F14"/>
  </mergeCells>
  <pageMargins left="0.7" right="0.7" top="0.78740157499999996" bottom="0.78740157499999996" header="0.3" footer="0.3"/>
  <pageSetup paperSize="9" scale="89" orientation="portrait" horizontalDpi="4294967293"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E7333-597A-4E99-B8AA-740C61DE20F4}">
  <sheetPr>
    <tabColor theme="2" tint="-0.249977111117893"/>
  </sheetPr>
  <dimension ref="A1:G73"/>
  <sheetViews>
    <sheetView topLeftCell="A37" zoomScaleNormal="100" workbookViewId="0"/>
  </sheetViews>
  <sheetFormatPr baseColWidth="10" defaultColWidth="11.85546875" defaultRowHeight="15" x14ac:dyDescent="0.25"/>
  <cols>
    <col min="1" max="1" width="14.7109375" style="13" customWidth="1"/>
    <col min="2" max="2" width="98.7109375" style="11" customWidth="1"/>
    <col min="3" max="3" width="32.140625" style="11" customWidth="1"/>
    <col min="4" max="6" width="17.140625" style="13" customWidth="1"/>
    <col min="7" max="16384" width="11.85546875" style="11"/>
  </cols>
  <sheetData>
    <row r="1" spans="1:7" ht="32.25" customHeight="1" x14ac:dyDescent="0.25">
      <c r="A1" s="25"/>
      <c r="B1" s="39" t="s">
        <v>2193</v>
      </c>
      <c r="C1" s="39"/>
      <c r="D1" s="59"/>
      <c r="E1" s="20"/>
      <c r="F1" s="184" t="s">
        <v>2181</v>
      </c>
    </row>
    <row r="2" spans="1:7" s="18" customFormat="1" ht="15" customHeight="1" x14ac:dyDescent="0.25">
      <c r="A2" s="26"/>
      <c r="B2" s="40"/>
      <c r="C2" s="40"/>
      <c r="D2" s="60"/>
      <c r="E2" s="16"/>
      <c r="F2" s="16"/>
    </row>
    <row r="3" spans="1:7" s="10" customFormat="1" ht="38.25" customHeight="1" x14ac:dyDescent="0.25">
      <c r="A3" s="45" t="s">
        <v>183</v>
      </c>
      <c r="B3" s="70" t="s">
        <v>150</v>
      </c>
      <c r="C3" s="185"/>
      <c r="D3" s="71" t="s">
        <v>285</v>
      </c>
      <c r="E3" s="61" t="s">
        <v>2191</v>
      </c>
      <c r="F3" s="22" t="s">
        <v>151</v>
      </c>
    </row>
    <row r="4" spans="1:7" ht="19.5" customHeight="1" x14ac:dyDescent="0.25">
      <c r="A4" s="23"/>
      <c r="B4" s="52" t="s">
        <v>286</v>
      </c>
      <c r="C4" s="52"/>
      <c r="D4" s="54"/>
      <c r="E4" s="54"/>
      <c r="F4" s="54"/>
    </row>
    <row r="5" spans="1:7" ht="19.5" customHeight="1" x14ac:dyDescent="0.25">
      <c r="A5" s="23" t="s">
        <v>73</v>
      </c>
      <c r="B5" s="42" t="s">
        <v>9</v>
      </c>
      <c r="C5" s="42"/>
      <c r="D5" s="55">
        <v>123.8</v>
      </c>
      <c r="E5" s="190" t="s">
        <v>281</v>
      </c>
      <c r="F5" s="189"/>
      <c r="G5" s="157" t="s">
        <v>2158</v>
      </c>
    </row>
    <row r="6" spans="1:7" ht="19.5" customHeight="1" x14ac:dyDescent="0.25">
      <c r="A6" s="23"/>
      <c r="B6" s="42"/>
      <c r="C6" s="42"/>
      <c r="D6" s="55"/>
      <c r="E6" s="55"/>
      <c r="F6" s="55"/>
      <c r="G6" s="158" t="s">
        <v>2159</v>
      </c>
    </row>
    <row r="7" spans="1:7" ht="19.5" customHeight="1" x14ac:dyDescent="0.25">
      <c r="A7" s="23"/>
      <c r="B7" s="52" t="s">
        <v>287</v>
      </c>
      <c r="C7" s="52"/>
      <c r="D7" s="55"/>
      <c r="E7" s="55"/>
      <c r="F7" s="55"/>
    </row>
    <row r="8" spans="1:7" ht="19.5" customHeight="1" x14ac:dyDescent="0.25">
      <c r="A8" s="23" t="s">
        <v>74</v>
      </c>
      <c r="B8" s="42" t="s">
        <v>10</v>
      </c>
      <c r="C8" s="42"/>
      <c r="D8" s="23">
        <v>144.69999999999999</v>
      </c>
      <c r="E8" s="190" t="s">
        <v>281</v>
      </c>
      <c r="F8" s="189"/>
    </row>
    <row r="9" spans="1:7" ht="19.5" customHeight="1" x14ac:dyDescent="0.25">
      <c r="A9" s="23" t="s">
        <v>75</v>
      </c>
      <c r="B9" s="42" t="s">
        <v>11</v>
      </c>
      <c r="C9" s="42"/>
      <c r="D9" s="23">
        <v>206.34</v>
      </c>
      <c r="E9" s="190" t="s">
        <v>281</v>
      </c>
      <c r="F9" s="189"/>
    </row>
    <row r="10" spans="1:7" ht="19.5" customHeight="1" x14ac:dyDescent="0.25">
      <c r="A10" s="23" t="s">
        <v>76</v>
      </c>
      <c r="B10" s="42" t="s">
        <v>12</v>
      </c>
      <c r="C10" s="42"/>
      <c r="D10" s="23">
        <v>333.5</v>
      </c>
      <c r="E10" s="190" t="s">
        <v>281</v>
      </c>
      <c r="F10" s="189"/>
    </row>
    <row r="11" spans="1:7" ht="19.5" customHeight="1" x14ac:dyDescent="0.25">
      <c r="A11" s="23" t="s">
        <v>77</v>
      </c>
      <c r="B11" s="42" t="s">
        <v>13</v>
      </c>
      <c r="C11" s="42"/>
      <c r="D11" s="23">
        <v>544.95000000000005</v>
      </c>
      <c r="E11" s="190" t="s">
        <v>281</v>
      </c>
      <c r="F11" s="189"/>
    </row>
    <row r="12" spans="1:7" ht="19.5" customHeight="1" x14ac:dyDescent="0.25">
      <c r="A12" s="23" t="s">
        <v>78</v>
      </c>
      <c r="B12" s="42" t="s">
        <v>14</v>
      </c>
      <c r="C12" s="42"/>
      <c r="D12" s="118">
        <v>841.2</v>
      </c>
      <c r="E12" s="190" t="s">
        <v>281</v>
      </c>
      <c r="F12" s="189"/>
    </row>
    <row r="13" spans="1:7" ht="19.5" customHeight="1" x14ac:dyDescent="0.25">
      <c r="A13" s="23" t="s">
        <v>110</v>
      </c>
      <c r="B13" s="42" t="s">
        <v>15</v>
      </c>
      <c r="C13" s="42"/>
      <c r="D13" s="72">
        <v>1059.4000000000001</v>
      </c>
      <c r="E13" s="190" t="s">
        <v>281</v>
      </c>
      <c r="F13" s="189"/>
    </row>
    <row r="14" spans="1:7" ht="19.5" customHeight="1" x14ac:dyDescent="0.25">
      <c r="A14" s="23" t="s">
        <v>79</v>
      </c>
      <c r="B14" s="42" t="s">
        <v>16</v>
      </c>
      <c r="C14" s="42"/>
      <c r="D14" s="72">
        <v>1401.4612499999998</v>
      </c>
      <c r="E14" s="190" t="s">
        <v>281</v>
      </c>
      <c r="F14" s="189"/>
    </row>
    <row r="15" spans="1:7" ht="31.5" customHeight="1" x14ac:dyDescent="0.25">
      <c r="A15" s="23" t="s">
        <v>80</v>
      </c>
      <c r="B15" s="42" t="s">
        <v>1842</v>
      </c>
      <c r="C15" s="42"/>
      <c r="D15" s="55"/>
      <c r="E15" s="55"/>
      <c r="F15" s="55"/>
    </row>
    <row r="16" spans="1:7" ht="19.5" customHeight="1" x14ac:dyDescent="0.25">
      <c r="A16" s="23"/>
      <c r="B16" s="51"/>
      <c r="C16" s="51"/>
      <c r="D16" s="55"/>
      <c r="E16" s="55"/>
      <c r="F16" s="55"/>
    </row>
    <row r="17" spans="1:6" ht="19.5" customHeight="1" x14ac:dyDescent="0.25">
      <c r="A17" s="23"/>
      <c r="B17" s="52" t="s">
        <v>288</v>
      </c>
      <c r="C17" s="52"/>
      <c r="D17" s="55"/>
      <c r="E17" s="55"/>
      <c r="F17" s="55"/>
    </row>
    <row r="18" spans="1:6" ht="19.5" customHeight="1" x14ac:dyDescent="0.25">
      <c r="A18" s="23" t="s">
        <v>1692</v>
      </c>
      <c r="B18" s="42" t="s">
        <v>17</v>
      </c>
      <c r="C18" s="42"/>
      <c r="D18" s="55">
        <v>39.6</v>
      </c>
      <c r="E18" s="190" t="s">
        <v>281</v>
      </c>
      <c r="F18" s="189"/>
    </row>
    <row r="19" spans="1:6" ht="19.5" customHeight="1" x14ac:dyDescent="0.25">
      <c r="A19" s="23" t="s">
        <v>1693</v>
      </c>
      <c r="B19" s="42" t="s">
        <v>18</v>
      </c>
      <c r="C19" s="42"/>
      <c r="D19" s="55">
        <v>62.8</v>
      </c>
      <c r="E19" s="190" t="s">
        <v>281</v>
      </c>
      <c r="F19" s="189"/>
    </row>
    <row r="20" spans="1:6" ht="19.5" customHeight="1" x14ac:dyDescent="0.25">
      <c r="A20" s="23" t="s">
        <v>1694</v>
      </c>
      <c r="B20" s="42" t="s">
        <v>19</v>
      </c>
      <c r="C20" s="42"/>
      <c r="D20" s="55">
        <v>75.099999999999994</v>
      </c>
      <c r="E20" s="190" t="s">
        <v>281</v>
      </c>
      <c r="F20" s="189"/>
    </row>
    <row r="21" spans="1:6" ht="19.5" customHeight="1" x14ac:dyDescent="0.25">
      <c r="A21" s="23" t="s">
        <v>1695</v>
      </c>
      <c r="B21" s="42" t="s">
        <v>20</v>
      </c>
      <c r="C21" s="42"/>
      <c r="D21" s="55">
        <v>92.161999999999992</v>
      </c>
      <c r="E21" s="190" t="s">
        <v>281</v>
      </c>
      <c r="F21" s="189"/>
    </row>
    <row r="22" spans="1:6" ht="19.5" customHeight="1" x14ac:dyDescent="0.25">
      <c r="A22" s="23" t="s">
        <v>1696</v>
      </c>
      <c r="B22" s="42" t="s">
        <v>21</v>
      </c>
      <c r="C22" s="42"/>
      <c r="D22" s="55">
        <v>176.39684999999997</v>
      </c>
      <c r="E22" s="190" t="s">
        <v>281</v>
      </c>
      <c r="F22" s="189"/>
    </row>
    <row r="23" spans="1:6" ht="19.5" customHeight="1" x14ac:dyDescent="0.25">
      <c r="A23" s="23" t="s">
        <v>1697</v>
      </c>
      <c r="B23" s="42" t="s">
        <v>22</v>
      </c>
      <c r="C23" s="42"/>
      <c r="D23" s="55">
        <v>8.5</v>
      </c>
      <c r="E23" s="190" t="s">
        <v>281</v>
      </c>
      <c r="F23" s="189"/>
    </row>
    <row r="24" spans="1:6" ht="19.5" customHeight="1" x14ac:dyDescent="0.25">
      <c r="A24" s="23"/>
      <c r="B24" s="42"/>
      <c r="C24" s="42"/>
      <c r="D24" s="55"/>
      <c r="E24" s="55"/>
      <c r="F24" s="55"/>
    </row>
    <row r="25" spans="1:6" ht="19.5" customHeight="1" x14ac:dyDescent="0.25">
      <c r="A25" s="23"/>
      <c r="B25" s="52" t="s">
        <v>289</v>
      </c>
      <c r="C25" s="52"/>
      <c r="D25" s="55"/>
      <c r="E25" s="55"/>
      <c r="F25" s="55"/>
    </row>
    <row r="26" spans="1:6" ht="19.5" customHeight="1" x14ac:dyDescent="0.25">
      <c r="A26" s="23" t="s">
        <v>1698</v>
      </c>
      <c r="B26" s="42" t="s">
        <v>290</v>
      </c>
      <c r="C26" s="42"/>
      <c r="D26" s="55">
        <v>187.4</v>
      </c>
      <c r="E26" s="190" t="s">
        <v>281</v>
      </c>
      <c r="F26" s="189"/>
    </row>
    <row r="27" spans="1:6" ht="19.5" customHeight="1" x14ac:dyDescent="0.25">
      <c r="A27" s="23" t="s">
        <v>1699</v>
      </c>
      <c r="B27" s="42" t="s">
        <v>49</v>
      </c>
      <c r="C27" s="42"/>
      <c r="D27" s="55">
        <v>166.9</v>
      </c>
      <c r="E27" s="190" t="s">
        <v>281</v>
      </c>
      <c r="F27" s="189"/>
    </row>
    <row r="28" spans="1:6" ht="19.5" customHeight="1" x14ac:dyDescent="0.25">
      <c r="A28" s="23" t="s">
        <v>1700</v>
      </c>
      <c r="B28" s="42" t="s">
        <v>50</v>
      </c>
      <c r="C28" s="42"/>
      <c r="D28" s="55">
        <v>215.4</v>
      </c>
      <c r="E28" s="190" t="s">
        <v>281</v>
      </c>
      <c r="F28" s="189"/>
    </row>
    <row r="29" spans="1:6" ht="19.5" customHeight="1" x14ac:dyDescent="0.25">
      <c r="A29" s="23" t="s">
        <v>1701</v>
      </c>
      <c r="B29" s="42" t="s">
        <v>51</v>
      </c>
      <c r="C29" s="42"/>
      <c r="D29" s="55">
        <v>403.8</v>
      </c>
      <c r="E29" s="190" t="s">
        <v>281</v>
      </c>
      <c r="F29" s="189"/>
    </row>
    <row r="30" spans="1:6" ht="19.5" customHeight="1" x14ac:dyDescent="0.25">
      <c r="A30" s="23"/>
      <c r="B30" s="42"/>
      <c r="C30" s="42"/>
      <c r="D30" s="55"/>
      <c r="E30" s="55"/>
      <c r="F30" s="55"/>
    </row>
    <row r="31" spans="1:6" ht="19.5" customHeight="1" x14ac:dyDescent="0.25">
      <c r="A31" s="23"/>
      <c r="B31" s="52" t="s">
        <v>291</v>
      </c>
      <c r="C31" s="52"/>
      <c r="D31" s="55"/>
      <c r="E31" s="55"/>
      <c r="F31" s="55"/>
    </row>
    <row r="32" spans="1:6" ht="19.5" customHeight="1" x14ac:dyDescent="0.25">
      <c r="A32" s="23" t="s">
        <v>1702</v>
      </c>
      <c r="B32" s="42" t="s">
        <v>23</v>
      </c>
      <c r="C32" s="42"/>
      <c r="D32" s="55">
        <v>27.658749999999998</v>
      </c>
      <c r="E32" s="190" t="s">
        <v>281</v>
      </c>
      <c r="F32" s="189"/>
    </row>
    <row r="33" spans="1:6" ht="19.5" customHeight="1" x14ac:dyDescent="0.25">
      <c r="A33" s="23" t="s">
        <v>1703</v>
      </c>
      <c r="B33" s="42" t="s">
        <v>24</v>
      </c>
      <c r="C33" s="42"/>
      <c r="D33" s="55">
        <v>40.699368499999999</v>
      </c>
      <c r="E33" s="190" t="s">
        <v>281</v>
      </c>
      <c r="F33" s="189"/>
    </row>
    <row r="34" spans="1:6" ht="19.5" customHeight="1" x14ac:dyDescent="0.25">
      <c r="A34" s="23" t="s">
        <v>1704</v>
      </c>
      <c r="B34" s="42" t="s">
        <v>25</v>
      </c>
      <c r="C34" s="42"/>
      <c r="D34" s="55">
        <v>51.663499999999992</v>
      </c>
      <c r="E34" s="190" t="s">
        <v>281</v>
      </c>
      <c r="F34" s="189"/>
    </row>
    <row r="35" spans="1:6" ht="19.5" customHeight="1" x14ac:dyDescent="0.25">
      <c r="A35" s="23" t="s">
        <v>1705</v>
      </c>
      <c r="B35" s="42" t="s">
        <v>26</v>
      </c>
      <c r="C35" s="42"/>
      <c r="D35" s="55">
        <v>61.054279999999999</v>
      </c>
      <c r="E35" s="190" t="s">
        <v>281</v>
      </c>
      <c r="F35" s="189"/>
    </row>
    <row r="36" spans="1:6" ht="19.5" customHeight="1" x14ac:dyDescent="0.25">
      <c r="A36" s="23" t="s">
        <v>1706</v>
      </c>
      <c r="B36" s="42" t="s">
        <v>27</v>
      </c>
      <c r="C36" s="42"/>
      <c r="D36" s="55">
        <v>99.5</v>
      </c>
      <c r="E36" s="190" t="s">
        <v>281</v>
      </c>
      <c r="F36" s="189"/>
    </row>
    <row r="37" spans="1:6" ht="19.5" customHeight="1" x14ac:dyDescent="0.25">
      <c r="A37" s="23"/>
      <c r="B37" s="51"/>
      <c r="C37" s="51"/>
      <c r="D37" s="55"/>
      <c r="E37" s="55"/>
      <c r="F37" s="55"/>
    </row>
    <row r="38" spans="1:6" ht="19.5" customHeight="1" x14ac:dyDescent="0.25">
      <c r="A38" s="23"/>
      <c r="B38" s="52" t="s">
        <v>292</v>
      </c>
      <c r="C38" s="52"/>
      <c r="D38" s="55"/>
      <c r="E38" s="55"/>
      <c r="F38" s="55"/>
    </row>
    <row r="39" spans="1:6" ht="19.5" customHeight="1" x14ac:dyDescent="0.25">
      <c r="A39" s="23" t="s">
        <v>1707</v>
      </c>
      <c r="B39" s="42" t="s">
        <v>28</v>
      </c>
      <c r="C39" s="42"/>
      <c r="D39" s="55">
        <v>30.449999999999996</v>
      </c>
      <c r="E39" s="55"/>
      <c r="F39" s="189"/>
    </row>
    <row r="40" spans="1:6" ht="19.5" customHeight="1" x14ac:dyDescent="0.25">
      <c r="A40" s="23" t="s">
        <v>1708</v>
      </c>
      <c r="B40" s="42" t="s">
        <v>29</v>
      </c>
      <c r="C40" s="42"/>
      <c r="D40" s="55">
        <v>44.097080999999996</v>
      </c>
      <c r="E40" s="55"/>
      <c r="F40" s="189"/>
    </row>
    <row r="41" spans="1:6" ht="19.5" customHeight="1" x14ac:dyDescent="0.25">
      <c r="A41" s="23" t="s">
        <v>1709</v>
      </c>
      <c r="B41" s="42" t="s">
        <v>30</v>
      </c>
      <c r="C41" s="42"/>
      <c r="D41" s="55">
        <v>57.042999999999999</v>
      </c>
      <c r="E41" s="55"/>
      <c r="F41" s="189"/>
    </row>
    <row r="42" spans="1:6" ht="19.5" customHeight="1" x14ac:dyDescent="0.25">
      <c r="A42" s="23"/>
      <c r="B42" s="42"/>
      <c r="C42" s="42"/>
      <c r="D42" s="55"/>
      <c r="E42" s="55"/>
      <c r="F42" s="55"/>
    </row>
    <row r="43" spans="1:6" ht="19.5" customHeight="1" x14ac:dyDescent="0.25">
      <c r="A43" s="23"/>
      <c r="B43" s="52" t="s">
        <v>293</v>
      </c>
      <c r="C43" s="52"/>
      <c r="D43" s="55"/>
      <c r="E43" s="55"/>
      <c r="F43" s="55"/>
    </row>
    <row r="44" spans="1:6" ht="19.5" customHeight="1" x14ac:dyDescent="0.25">
      <c r="A44" s="23" t="s">
        <v>1710</v>
      </c>
      <c r="B44" s="42" t="s">
        <v>52</v>
      </c>
      <c r="C44" s="42"/>
      <c r="D44" s="55">
        <v>63.5</v>
      </c>
      <c r="E44" s="55"/>
      <c r="F44" s="189"/>
    </row>
    <row r="45" spans="1:6" ht="19.5" customHeight="1" x14ac:dyDescent="0.25">
      <c r="A45" s="23" t="s">
        <v>1711</v>
      </c>
      <c r="B45" s="42" t="s">
        <v>294</v>
      </c>
      <c r="C45" s="42"/>
      <c r="D45" s="55">
        <v>276.74</v>
      </c>
      <c r="E45" s="55"/>
      <c r="F45" s="189"/>
    </row>
    <row r="46" spans="1:6" ht="19.5" customHeight="1" x14ac:dyDescent="0.25">
      <c r="A46" s="23" t="s">
        <v>1712</v>
      </c>
      <c r="B46" s="42" t="s">
        <v>53</v>
      </c>
      <c r="C46" s="42"/>
      <c r="D46" s="55" t="s">
        <v>6</v>
      </c>
      <c r="E46" s="55"/>
      <c r="F46" s="189"/>
    </row>
    <row r="47" spans="1:6" ht="19.5" customHeight="1" x14ac:dyDescent="0.25">
      <c r="A47" s="272" t="s">
        <v>2192</v>
      </c>
      <c r="B47" s="273"/>
      <c r="C47" s="273"/>
      <c r="D47" s="273"/>
      <c r="E47" s="273"/>
      <c r="F47" s="274"/>
    </row>
    <row r="48" spans="1:6" ht="19.5" customHeight="1" x14ac:dyDescent="0.25">
      <c r="A48" s="269" t="s">
        <v>295</v>
      </c>
      <c r="B48" s="270"/>
      <c r="C48" s="270"/>
      <c r="D48" s="270"/>
      <c r="E48" s="270"/>
      <c r="F48" s="271"/>
    </row>
    <row r="49" spans="1:6" ht="19.5" customHeight="1" x14ac:dyDescent="0.25">
      <c r="A49" s="269" t="s">
        <v>296</v>
      </c>
      <c r="B49" s="270"/>
      <c r="C49" s="270"/>
      <c r="D49" s="270"/>
      <c r="E49" s="270"/>
      <c r="F49" s="271"/>
    </row>
    <row r="50" spans="1:6" ht="18.75" customHeight="1" x14ac:dyDescent="0.25">
      <c r="A50" s="272" t="s">
        <v>180</v>
      </c>
      <c r="B50" s="273"/>
      <c r="C50" s="273"/>
      <c r="D50" s="273"/>
      <c r="E50" s="273"/>
      <c r="F50" s="274"/>
    </row>
    <row r="51" spans="1:6" ht="18.75" customHeight="1" x14ac:dyDescent="0.25">
      <c r="A51" s="6"/>
      <c r="B51" s="6"/>
      <c r="C51" s="175"/>
      <c r="D51" s="6"/>
      <c r="E51" s="6"/>
      <c r="F51" s="6"/>
    </row>
    <row r="52" spans="1:6" ht="33" customHeight="1" x14ac:dyDescent="0.25">
      <c r="A52" s="251" t="s">
        <v>1691</v>
      </c>
      <c r="B52" s="265"/>
      <c r="C52" s="265"/>
      <c r="D52" s="265"/>
      <c r="E52" s="265"/>
      <c r="F52" s="265"/>
    </row>
    <row r="53" spans="1:6" ht="18.75" customHeight="1" x14ac:dyDescent="0.25">
      <c r="A53" s="8"/>
      <c r="B53" s="32"/>
      <c r="C53" s="170"/>
      <c r="D53" s="32"/>
      <c r="E53" s="32"/>
      <c r="F53" s="32"/>
    </row>
    <row r="54" spans="1:6" ht="18.75" customHeight="1" x14ac:dyDescent="0.25">
      <c r="A54" s="192" t="s">
        <v>281</v>
      </c>
      <c r="B54" s="32" t="s">
        <v>280</v>
      </c>
      <c r="C54" s="170"/>
      <c r="D54" s="32"/>
      <c r="E54" s="32"/>
      <c r="F54" s="32"/>
    </row>
    <row r="55" spans="1:6" ht="18.75" customHeight="1" x14ac:dyDescent="0.25">
      <c r="A55" s="8"/>
      <c r="B55" s="32" t="s">
        <v>282</v>
      </c>
      <c r="C55" s="170"/>
      <c r="D55" s="248"/>
      <c r="E55" s="249"/>
      <c r="F55" s="249"/>
    </row>
    <row r="56" spans="1:6" ht="18.75" customHeight="1" x14ac:dyDescent="0.25">
      <c r="A56" s="8"/>
      <c r="B56" s="32"/>
      <c r="C56" s="170"/>
      <c r="E56" s="32"/>
      <c r="F56" s="32"/>
    </row>
    <row r="57" spans="1:6" ht="90.75" customHeight="1" x14ac:dyDescent="0.25">
      <c r="A57" s="251" t="s">
        <v>284</v>
      </c>
      <c r="B57" s="251"/>
      <c r="C57" s="251"/>
      <c r="D57" s="251"/>
      <c r="E57" s="251"/>
      <c r="F57" s="251"/>
    </row>
    <row r="58" spans="1:6" ht="18.75" customHeight="1" x14ac:dyDescent="0.25">
      <c r="A58" s="32"/>
      <c r="B58" s="32"/>
      <c r="C58" s="170"/>
      <c r="E58" s="32"/>
      <c r="F58" s="32"/>
    </row>
    <row r="59" spans="1:6" ht="18.75" customHeight="1" x14ac:dyDescent="0.25">
      <c r="A59" s="33" t="s">
        <v>191</v>
      </c>
      <c r="E59" s="6"/>
      <c r="F59" s="6"/>
    </row>
    <row r="60" spans="1:6" ht="18.75" customHeight="1" x14ac:dyDescent="0.25">
      <c r="A60" s="32" t="s">
        <v>137</v>
      </c>
      <c r="E60" s="6"/>
      <c r="F60" s="6"/>
    </row>
    <row r="61" spans="1:6" ht="18.75" customHeight="1" x14ac:dyDescent="0.25">
      <c r="A61" s="32" t="s">
        <v>138</v>
      </c>
      <c r="E61" s="6"/>
      <c r="F61" s="6"/>
    </row>
    <row r="62" spans="1:6" ht="18.75" customHeight="1" x14ac:dyDescent="0.25">
      <c r="A62" s="32" t="s">
        <v>139</v>
      </c>
      <c r="E62" s="6"/>
      <c r="F62" s="6"/>
    </row>
    <row r="63" spans="1:6" ht="18.75" customHeight="1" x14ac:dyDescent="0.25">
      <c r="A63" s="32" t="s">
        <v>140</v>
      </c>
      <c r="E63" s="6"/>
      <c r="F63" s="6"/>
    </row>
    <row r="64" spans="1:6" ht="18.75" customHeight="1" x14ac:dyDescent="0.25">
      <c r="A64" s="32" t="s">
        <v>189</v>
      </c>
      <c r="E64" s="6"/>
      <c r="F64" s="6"/>
    </row>
    <row r="65" spans="1:6" ht="18.75" customHeight="1" x14ac:dyDescent="0.25">
      <c r="A65" s="32" t="s">
        <v>190</v>
      </c>
      <c r="E65" s="6"/>
      <c r="F65" s="6"/>
    </row>
    <row r="66" spans="1:6" ht="18.75" customHeight="1" x14ac:dyDescent="0.25">
      <c r="A66" s="32" t="s">
        <v>141</v>
      </c>
      <c r="E66" s="6"/>
      <c r="F66" s="6"/>
    </row>
    <row r="67" spans="1:6" ht="18.75" customHeight="1" x14ac:dyDescent="0.25">
      <c r="E67" s="6"/>
      <c r="F67" s="6"/>
    </row>
    <row r="68" spans="1:6" ht="18.75" customHeight="1" x14ac:dyDescent="0.25">
      <c r="A68" s="33" t="s">
        <v>182</v>
      </c>
      <c r="E68" s="6"/>
      <c r="F68" s="6"/>
    </row>
    <row r="69" spans="1:6" ht="18.75" customHeight="1" x14ac:dyDescent="0.25">
      <c r="A69" s="32" t="s">
        <v>297</v>
      </c>
    </row>
    <row r="70" spans="1:6" ht="18.75" customHeight="1" x14ac:dyDescent="0.25">
      <c r="A70" s="32" t="s">
        <v>298</v>
      </c>
    </row>
    <row r="71" spans="1:6" ht="18.75" customHeight="1" x14ac:dyDescent="0.25">
      <c r="A71" s="32" t="s">
        <v>2162</v>
      </c>
    </row>
    <row r="72" spans="1:6" x14ac:dyDescent="0.25">
      <c r="A72" s="138" t="s">
        <v>2163</v>
      </c>
    </row>
    <row r="73" spans="1:6" x14ac:dyDescent="0.25">
      <c r="A73" s="138" t="s">
        <v>2164</v>
      </c>
    </row>
  </sheetData>
  <sheetProtection algorithmName="SHA-512" hashValue="HM0qeeyNKzG2BqfRRiUr9L9H4oWjQJxCgAQnRiWV+q/MtTcnEwnjwAwiN9gYg623/nlpLosx4Nkm4OLEBzke9g==" saltValue="y8MSwhBT3Y2nt2q+SwfweA==" spinCount="100000" sheet="1" objects="1" scenarios="1"/>
  <mergeCells count="7">
    <mergeCell ref="A57:F57"/>
    <mergeCell ref="A48:F48"/>
    <mergeCell ref="A50:F50"/>
    <mergeCell ref="A47:F47"/>
    <mergeCell ref="A52:F52"/>
    <mergeCell ref="A49:F49"/>
    <mergeCell ref="D55:F55"/>
  </mergeCells>
  <dataValidations count="1">
    <dataValidation type="list" allowBlank="1" showInputMessage="1" showErrorMessage="1" sqref="A54 E5:E36" xr:uid="{A8CCDE52-881D-44A6-987A-8182D4D8C39F}">
      <formula1>$G$5:$G$6</formula1>
    </dataValidation>
  </dataValidations>
  <hyperlinks>
    <hyperlink ref="F1" location="'Elektroinstallationen (m²)'!A52" display="Details zu Konditionen und Kontaktdaten des Ansprechpartners finden Sie unter der Tabelle" xr:uid="{E4BD5F5A-EE9E-4064-B174-D955A319D917}"/>
  </hyperlinks>
  <pageMargins left="0.7" right="0.7" top="0.78740157499999996" bottom="0.78740157499999996" header="0.3" footer="0.3"/>
  <pageSetup paperSize="9" scale="53" orientation="portrait" horizontalDpi="1200" verticalDpi="1200" r:id="rId1"/>
  <rowBreaks count="1" manualBreakCount="1">
    <brk id="51" max="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05755-589B-438B-A498-D4163DB04E3E}">
  <sheetPr>
    <tabColor theme="2" tint="-0.249977111117893"/>
  </sheetPr>
  <dimension ref="A1:G52"/>
  <sheetViews>
    <sheetView tabSelected="1" topLeftCell="A22" workbookViewId="0">
      <selection activeCell="B13" sqref="B13"/>
    </sheetView>
  </sheetViews>
  <sheetFormatPr baseColWidth="10" defaultColWidth="11.85546875" defaultRowHeight="15" x14ac:dyDescent="0.25"/>
  <cols>
    <col min="1" max="1" width="14.7109375" style="13" customWidth="1"/>
    <col min="2" max="2" width="98.7109375" style="11" customWidth="1"/>
    <col min="3" max="3" width="32.140625" style="11" customWidth="1"/>
    <col min="4" max="6" width="17.140625" style="13" customWidth="1"/>
    <col min="7" max="16384" width="11.85546875" style="11"/>
  </cols>
  <sheetData>
    <row r="1" spans="1:7" ht="32.25" customHeight="1" x14ac:dyDescent="0.25">
      <c r="A1" s="25"/>
      <c r="B1" s="39" t="s">
        <v>2194</v>
      </c>
      <c r="C1" s="39"/>
      <c r="D1" s="59"/>
      <c r="E1" s="11"/>
      <c r="F1" s="11"/>
    </row>
    <row r="2" spans="1:7" s="18" customFormat="1" ht="15" customHeight="1" x14ac:dyDescent="0.25">
      <c r="A2" s="26"/>
      <c r="B2" s="40"/>
      <c r="C2" s="40"/>
      <c r="D2" s="60"/>
    </row>
    <row r="3" spans="1:7" s="10" customFormat="1" ht="38.25" customHeight="1" x14ac:dyDescent="0.25">
      <c r="A3" s="45" t="s">
        <v>183</v>
      </c>
      <c r="B3" s="70" t="s">
        <v>150</v>
      </c>
      <c r="C3" s="185"/>
      <c r="D3" s="182" t="s">
        <v>285</v>
      </c>
    </row>
    <row r="4" spans="1:7" ht="19.5" customHeight="1" x14ac:dyDescent="0.25">
      <c r="A4" s="23"/>
      <c r="B4" s="52" t="s">
        <v>286</v>
      </c>
      <c r="C4" s="52"/>
      <c r="D4" s="54"/>
      <c r="E4" s="11"/>
      <c r="F4" s="11"/>
    </row>
    <row r="5" spans="1:7" ht="19.5" customHeight="1" x14ac:dyDescent="0.25">
      <c r="A5" s="23" t="s">
        <v>73</v>
      </c>
      <c r="B5" s="42" t="s">
        <v>9</v>
      </c>
      <c r="C5" s="42"/>
      <c r="D5" s="55">
        <v>123.8</v>
      </c>
      <c r="E5" s="157" t="s">
        <v>2158</v>
      </c>
      <c r="F5" s="157" t="s">
        <v>2158</v>
      </c>
      <c r="G5" s="157" t="s">
        <v>2158</v>
      </c>
    </row>
    <row r="6" spans="1:7" ht="18.75" customHeight="1" x14ac:dyDescent="0.25">
      <c r="A6" s="23"/>
      <c r="B6" s="42"/>
      <c r="C6" s="42"/>
      <c r="D6" s="55"/>
      <c r="E6" s="158" t="s">
        <v>2159</v>
      </c>
      <c r="F6" s="158" t="s">
        <v>2159</v>
      </c>
      <c r="G6" s="158" t="s">
        <v>2159</v>
      </c>
    </row>
    <row r="7" spans="1:7" ht="19.5" customHeight="1" x14ac:dyDescent="0.25">
      <c r="A7" s="23"/>
      <c r="B7" s="52" t="s">
        <v>287</v>
      </c>
      <c r="C7" s="52"/>
      <c r="D7" s="55"/>
      <c r="E7" s="11"/>
      <c r="F7" s="11"/>
    </row>
    <row r="8" spans="1:7" ht="19.5" customHeight="1" x14ac:dyDescent="0.25">
      <c r="A8" s="23" t="s">
        <v>74</v>
      </c>
      <c r="B8" s="42" t="s">
        <v>10</v>
      </c>
      <c r="C8" s="42"/>
      <c r="D8" s="23">
        <v>144.69999999999999</v>
      </c>
      <c r="E8" s="11"/>
      <c r="F8" s="11"/>
    </row>
    <row r="9" spans="1:7" ht="19.5" customHeight="1" x14ac:dyDescent="0.25">
      <c r="A9" s="23" t="s">
        <v>75</v>
      </c>
      <c r="B9" s="42" t="s">
        <v>11</v>
      </c>
      <c r="C9" s="42"/>
      <c r="D9" s="23">
        <v>206.34</v>
      </c>
      <c r="E9" s="11"/>
      <c r="F9" s="11"/>
    </row>
    <row r="10" spans="1:7" ht="19.5" customHeight="1" x14ac:dyDescent="0.25">
      <c r="A10" s="23" t="s">
        <v>76</v>
      </c>
      <c r="B10" s="42" t="s">
        <v>12</v>
      </c>
      <c r="C10" s="42"/>
      <c r="D10" s="23">
        <v>333.5</v>
      </c>
      <c r="E10" s="11"/>
      <c r="F10" s="11"/>
    </row>
    <row r="11" spans="1:7" ht="19.5" customHeight="1" x14ac:dyDescent="0.25">
      <c r="A11" s="23" t="s">
        <v>77</v>
      </c>
      <c r="B11" s="42" t="s">
        <v>13</v>
      </c>
      <c r="C11" s="42"/>
      <c r="D11" s="23">
        <v>544.95000000000005</v>
      </c>
      <c r="E11" s="11"/>
      <c r="F11" s="11"/>
    </row>
    <row r="12" spans="1:7" ht="19.5" customHeight="1" x14ac:dyDescent="0.25">
      <c r="A12" s="23" t="s">
        <v>78</v>
      </c>
      <c r="B12" s="42" t="s">
        <v>14</v>
      </c>
      <c r="C12" s="42"/>
      <c r="D12" s="118">
        <v>841.2</v>
      </c>
      <c r="E12" s="11"/>
      <c r="F12" s="11"/>
    </row>
    <row r="13" spans="1:7" ht="19.5" customHeight="1" x14ac:dyDescent="0.25">
      <c r="A13" s="23" t="s">
        <v>110</v>
      </c>
      <c r="B13" s="42" t="s">
        <v>15</v>
      </c>
      <c r="C13" s="42"/>
      <c r="D13" s="72">
        <v>1059.4000000000001</v>
      </c>
      <c r="E13" s="11"/>
      <c r="F13" s="11"/>
    </row>
    <row r="14" spans="1:7" ht="19.5" customHeight="1" x14ac:dyDescent="0.25">
      <c r="A14" s="23" t="s">
        <v>79</v>
      </c>
      <c r="B14" s="42" t="s">
        <v>16</v>
      </c>
      <c r="C14" s="42"/>
      <c r="D14" s="72">
        <v>1401.4612499999998</v>
      </c>
      <c r="E14" s="11"/>
      <c r="F14" s="11"/>
    </row>
    <row r="15" spans="1:7" ht="31.5" customHeight="1" x14ac:dyDescent="0.25">
      <c r="A15" s="23" t="s">
        <v>80</v>
      </c>
      <c r="B15" s="268" t="s">
        <v>2197</v>
      </c>
      <c r="C15" s="275"/>
      <c r="D15" s="55"/>
      <c r="E15" s="11"/>
      <c r="F15" s="11"/>
    </row>
    <row r="16" spans="1:7" ht="19.5" customHeight="1" x14ac:dyDescent="0.25">
      <c r="A16" s="23"/>
      <c r="B16" s="51"/>
      <c r="C16" s="51"/>
      <c r="D16" s="55"/>
      <c r="E16" s="11"/>
      <c r="F16" s="11"/>
    </row>
    <row r="17" spans="1:6" ht="19.5" customHeight="1" x14ac:dyDescent="0.25">
      <c r="A17" s="23"/>
      <c r="B17" s="52" t="s">
        <v>288</v>
      </c>
      <c r="C17" s="52"/>
      <c r="D17" s="55"/>
      <c r="E17" s="11"/>
      <c r="F17" s="11"/>
    </row>
    <row r="18" spans="1:6" ht="19.5" customHeight="1" x14ac:dyDescent="0.25">
      <c r="A18" s="23" t="s">
        <v>1692</v>
      </c>
      <c r="B18" s="42" t="s">
        <v>17</v>
      </c>
      <c r="C18" s="42"/>
      <c r="D18" s="55">
        <v>39.6</v>
      </c>
      <c r="E18" s="11"/>
      <c r="F18" s="11"/>
    </row>
    <row r="19" spans="1:6" ht="19.5" customHeight="1" x14ac:dyDescent="0.25">
      <c r="A19" s="23" t="s">
        <v>1693</v>
      </c>
      <c r="B19" s="42" t="s">
        <v>18</v>
      </c>
      <c r="C19" s="42"/>
      <c r="D19" s="55">
        <v>62.8</v>
      </c>
      <c r="E19" s="11"/>
      <c r="F19" s="11"/>
    </row>
    <row r="20" spans="1:6" ht="19.5" customHeight="1" x14ac:dyDescent="0.25">
      <c r="A20" s="23" t="s">
        <v>1694</v>
      </c>
      <c r="B20" s="42" t="s">
        <v>19</v>
      </c>
      <c r="C20" s="42"/>
      <c r="D20" s="55">
        <v>75.099999999999994</v>
      </c>
      <c r="E20" s="11"/>
      <c r="F20" s="11"/>
    </row>
    <row r="21" spans="1:6" ht="19.5" customHeight="1" x14ac:dyDescent="0.25">
      <c r="A21" s="23" t="s">
        <v>1695</v>
      </c>
      <c r="B21" s="42" t="s">
        <v>20</v>
      </c>
      <c r="C21" s="42"/>
      <c r="D21" s="55">
        <v>92.161999999999992</v>
      </c>
      <c r="E21" s="11"/>
      <c r="F21" s="11"/>
    </row>
    <row r="22" spans="1:6" ht="19.5" customHeight="1" x14ac:dyDescent="0.25">
      <c r="A22" s="23" t="s">
        <v>1696</v>
      </c>
      <c r="B22" s="42" t="s">
        <v>21</v>
      </c>
      <c r="C22" s="42"/>
      <c r="D22" s="55">
        <v>176.39684999999997</v>
      </c>
      <c r="E22" s="11"/>
      <c r="F22" s="11"/>
    </row>
    <row r="23" spans="1:6" ht="19.5" customHeight="1" x14ac:dyDescent="0.25">
      <c r="A23" s="23" t="s">
        <v>1697</v>
      </c>
      <c r="B23" s="42" t="s">
        <v>22</v>
      </c>
      <c r="C23" s="42"/>
      <c r="D23" s="55">
        <v>8.5</v>
      </c>
      <c r="E23" s="11"/>
      <c r="F23" s="11"/>
    </row>
    <row r="24" spans="1:6" ht="19.5" customHeight="1" x14ac:dyDescent="0.25">
      <c r="A24" s="23"/>
      <c r="B24" s="42"/>
      <c r="C24" s="42"/>
      <c r="D24" s="55"/>
      <c r="E24" s="11"/>
      <c r="F24" s="11"/>
    </row>
    <row r="25" spans="1:6" ht="19.5" customHeight="1" x14ac:dyDescent="0.25">
      <c r="A25" s="23"/>
      <c r="B25" s="52" t="s">
        <v>289</v>
      </c>
      <c r="C25" s="52"/>
      <c r="D25" s="55"/>
      <c r="E25" s="11"/>
      <c r="F25" s="11"/>
    </row>
    <row r="26" spans="1:6" ht="19.5" customHeight="1" x14ac:dyDescent="0.25">
      <c r="A26" s="23" t="s">
        <v>1698</v>
      </c>
      <c r="B26" s="42" t="s">
        <v>290</v>
      </c>
      <c r="C26" s="42"/>
      <c r="D26" s="55">
        <v>187.4</v>
      </c>
      <c r="E26" s="11"/>
      <c r="F26" s="11"/>
    </row>
    <row r="27" spans="1:6" ht="19.5" customHeight="1" x14ac:dyDescent="0.25">
      <c r="A27" s="23" t="s">
        <v>1699</v>
      </c>
      <c r="B27" s="42" t="s">
        <v>49</v>
      </c>
      <c r="C27" s="42"/>
      <c r="D27" s="55">
        <v>166.9</v>
      </c>
      <c r="E27" s="11"/>
      <c r="F27" s="11"/>
    </row>
    <row r="28" spans="1:6" ht="19.5" customHeight="1" x14ac:dyDescent="0.25">
      <c r="A28" s="23" t="s">
        <v>1700</v>
      </c>
      <c r="B28" s="42" t="s">
        <v>50</v>
      </c>
      <c r="C28" s="42"/>
      <c r="D28" s="55">
        <v>215.4</v>
      </c>
      <c r="E28" s="11"/>
      <c r="F28" s="11"/>
    </row>
    <row r="29" spans="1:6" ht="19.5" customHeight="1" x14ac:dyDescent="0.25">
      <c r="A29" s="23" t="s">
        <v>1701</v>
      </c>
      <c r="B29" s="42" t="s">
        <v>51</v>
      </c>
      <c r="C29" s="42"/>
      <c r="D29" s="55">
        <v>403.8</v>
      </c>
      <c r="E29" s="11"/>
      <c r="F29" s="11"/>
    </row>
    <row r="30" spans="1:6" ht="19.5" customHeight="1" x14ac:dyDescent="0.25">
      <c r="A30" s="23"/>
      <c r="B30" s="42"/>
      <c r="C30" s="42"/>
      <c r="D30" s="55"/>
      <c r="E30" s="11"/>
      <c r="F30" s="11"/>
    </row>
    <row r="31" spans="1:6" ht="19.5" customHeight="1" x14ac:dyDescent="0.25">
      <c r="A31" s="23"/>
      <c r="B31" s="52" t="s">
        <v>291</v>
      </c>
      <c r="C31" s="52"/>
      <c r="D31" s="55"/>
      <c r="E31" s="11"/>
      <c r="F31" s="11"/>
    </row>
    <row r="32" spans="1:6" ht="19.5" customHeight="1" x14ac:dyDescent="0.25">
      <c r="A32" s="23" t="s">
        <v>1702</v>
      </c>
      <c r="B32" s="42" t="s">
        <v>23</v>
      </c>
      <c r="C32" s="42"/>
      <c r="D32" s="55">
        <v>27.658749999999998</v>
      </c>
      <c r="E32" s="11"/>
      <c r="F32" s="11"/>
    </row>
    <row r="33" spans="1:6" ht="19.5" customHeight="1" x14ac:dyDescent="0.25">
      <c r="A33" s="23" t="s">
        <v>1703</v>
      </c>
      <c r="B33" s="42" t="s">
        <v>24</v>
      </c>
      <c r="C33" s="42"/>
      <c r="D33" s="55">
        <v>40.699368499999999</v>
      </c>
      <c r="E33" s="11"/>
      <c r="F33" s="11"/>
    </row>
    <row r="34" spans="1:6" ht="19.5" customHeight="1" x14ac:dyDescent="0.25">
      <c r="A34" s="23" t="s">
        <v>1704</v>
      </c>
      <c r="B34" s="42" t="s">
        <v>25</v>
      </c>
      <c r="C34" s="42"/>
      <c r="D34" s="55">
        <v>51.663499999999992</v>
      </c>
      <c r="E34" s="11"/>
      <c r="F34" s="11"/>
    </row>
    <row r="35" spans="1:6" ht="19.5" customHeight="1" x14ac:dyDescent="0.25">
      <c r="A35" s="23" t="s">
        <v>1705</v>
      </c>
      <c r="B35" s="42" t="s">
        <v>26</v>
      </c>
      <c r="C35" s="42"/>
      <c r="D35" s="55">
        <v>61.054279999999999</v>
      </c>
      <c r="E35" s="11"/>
      <c r="F35" s="11"/>
    </row>
    <row r="36" spans="1:6" ht="19.5" customHeight="1" x14ac:dyDescent="0.25">
      <c r="A36" s="23" t="s">
        <v>1706</v>
      </c>
      <c r="B36" s="42" t="s">
        <v>27</v>
      </c>
      <c r="C36" s="42"/>
      <c r="D36" s="55">
        <v>99.5</v>
      </c>
      <c r="E36" s="11"/>
      <c r="F36" s="11"/>
    </row>
    <row r="37" spans="1:6" ht="19.5" customHeight="1" x14ac:dyDescent="0.25">
      <c r="A37" s="23"/>
      <c r="B37" s="51"/>
      <c r="C37" s="51"/>
      <c r="D37" s="55"/>
      <c r="E37" s="11"/>
      <c r="F37" s="11"/>
    </row>
    <row r="38" spans="1:6" ht="19.5" customHeight="1" x14ac:dyDescent="0.25">
      <c r="A38" s="23"/>
      <c r="B38" s="52" t="s">
        <v>292</v>
      </c>
      <c r="C38" s="52"/>
      <c r="D38" s="55"/>
      <c r="E38" s="11"/>
      <c r="F38" s="11"/>
    </row>
    <row r="39" spans="1:6" ht="19.5" customHeight="1" x14ac:dyDescent="0.25">
      <c r="A39" s="23" t="s">
        <v>1707</v>
      </c>
      <c r="B39" s="42" t="s">
        <v>28</v>
      </c>
      <c r="C39" s="42"/>
      <c r="D39" s="55">
        <v>30.449999999999996</v>
      </c>
      <c r="E39" s="11"/>
      <c r="F39" s="11"/>
    </row>
    <row r="40" spans="1:6" ht="19.5" customHeight="1" x14ac:dyDescent="0.25">
      <c r="A40" s="23" t="s">
        <v>1708</v>
      </c>
      <c r="B40" s="42" t="s">
        <v>29</v>
      </c>
      <c r="C40" s="42"/>
      <c r="D40" s="55">
        <v>44.097080999999996</v>
      </c>
      <c r="E40" s="11"/>
      <c r="F40" s="11"/>
    </row>
    <row r="41" spans="1:6" ht="19.5" customHeight="1" x14ac:dyDescent="0.25">
      <c r="A41" s="23" t="s">
        <v>1709</v>
      </c>
      <c r="B41" s="42" t="s">
        <v>30</v>
      </c>
      <c r="C41" s="42"/>
      <c r="D41" s="55">
        <v>57.042999999999999</v>
      </c>
      <c r="E41" s="11"/>
      <c r="F41" s="11"/>
    </row>
    <row r="42" spans="1:6" ht="19.5" customHeight="1" x14ac:dyDescent="0.25">
      <c r="A42" s="23"/>
      <c r="B42" s="42"/>
      <c r="C42" s="42"/>
      <c r="D42" s="55"/>
      <c r="E42" s="11"/>
      <c r="F42" s="11"/>
    </row>
    <row r="43" spans="1:6" ht="19.5" customHeight="1" x14ac:dyDescent="0.25">
      <c r="A43" s="23"/>
      <c r="B43" s="52" t="s">
        <v>293</v>
      </c>
      <c r="C43" s="52"/>
      <c r="D43" s="55"/>
      <c r="E43" s="11"/>
      <c r="F43" s="11"/>
    </row>
    <row r="44" spans="1:6" ht="19.5" customHeight="1" x14ac:dyDescent="0.25">
      <c r="A44" s="23" t="s">
        <v>1710</v>
      </c>
      <c r="B44" s="42" t="s">
        <v>52</v>
      </c>
      <c r="C44" s="42"/>
      <c r="D44" s="55">
        <v>63.5</v>
      </c>
      <c r="E44" s="11"/>
      <c r="F44" s="11"/>
    </row>
    <row r="45" spans="1:6" ht="19.5" customHeight="1" x14ac:dyDescent="0.25">
      <c r="A45" s="23" t="s">
        <v>1711</v>
      </c>
      <c r="B45" s="268" t="s">
        <v>294</v>
      </c>
      <c r="C45" s="275"/>
      <c r="D45" s="55">
        <v>276.74</v>
      </c>
      <c r="E45" s="11"/>
      <c r="F45" s="11"/>
    </row>
    <row r="46" spans="1:6" ht="19.5" customHeight="1" x14ac:dyDescent="0.25">
      <c r="A46" s="23" t="s">
        <v>1712</v>
      </c>
      <c r="B46" s="42" t="s">
        <v>53</v>
      </c>
      <c r="C46" s="42"/>
      <c r="D46" s="55" t="s">
        <v>6</v>
      </c>
      <c r="E46" s="11"/>
      <c r="F46" s="11"/>
    </row>
    <row r="47" spans="1:6" ht="19.5" customHeight="1" x14ac:dyDescent="0.25">
      <c r="A47" s="269" t="s">
        <v>295</v>
      </c>
      <c r="B47" s="270"/>
      <c r="C47" s="270"/>
      <c r="D47" s="271"/>
      <c r="E47" s="11"/>
      <c r="F47" s="11"/>
    </row>
    <row r="48" spans="1:6" ht="34.5" customHeight="1" x14ac:dyDescent="0.25">
      <c r="A48" s="269" t="s">
        <v>2196</v>
      </c>
      <c r="B48" s="270"/>
      <c r="C48" s="270"/>
      <c r="D48" s="271"/>
      <c r="E48" s="11"/>
      <c r="F48" s="11"/>
    </row>
    <row r="49" spans="1:6" ht="18.75" customHeight="1" x14ac:dyDescent="0.25">
      <c r="A49" s="272" t="s">
        <v>180</v>
      </c>
      <c r="B49" s="273"/>
      <c r="C49" s="273"/>
      <c r="D49" s="274"/>
      <c r="E49" s="11"/>
      <c r="F49" s="11"/>
    </row>
    <row r="50" spans="1:6" ht="18.75" customHeight="1" x14ac:dyDescent="0.25">
      <c r="A50" s="183"/>
      <c r="B50" s="183"/>
      <c r="C50" s="183"/>
      <c r="D50" s="183"/>
      <c r="E50" s="183"/>
      <c r="F50" s="183"/>
    </row>
    <row r="51" spans="1:6" ht="33" customHeight="1" x14ac:dyDescent="0.25">
      <c r="A51" s="251" t="s">
        <v>1691</v>
      </c>
      <c r="B51" s="251"/>
      <c r="C51" s="251"/>
      <c r="D51" s="251"/>
      <c r="E51" s="11"/>
      <c r="F51" s="11"/>
    </row>
    <row r="52" spans="1:6" ht="18.75" customHeight="1" x14ac:dyDescent="0.25">
      <c r="A52" s="180"/>
      <c r="B52" s="181"/>
      <c r="C52" s="181"/>
      <c r="D52" s="181"/>
      <c r="E52" s="181"/>
      <c r="F52" s="181"/>
    </row>
  </sheetData>
  <mergeCells count="6">
    <mergeCell ref="A49:D49"/>
    <mergeCell ref="A51:D51"/>
    <mergeCell ref="B45:C45"/>
    <mergeCell ref="B15:C15"/>
    <mergeCell ref="A47:D47"/>
    <mergeCell ref="A48:D48"/>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FC2CC-E540-462E-8DDF-D6B7FE8401CE}">
  <sheetPr>
    <tabColor theme="2" tint="-0.249977111117893"/>
  </sheetPr>
  <dimension ref="A1:E26"/>
  <sheetViews>
    <sheetView zoomScaleNormal="100" workbookViewId="0">
      <selection activeCell="A3" sqref="A3"/>
    </sheetView>
  </sheetViews>
  <sheetFormatPr baseColWidth="10" defaultColWidth="11.85546875" defaultRowHeight="15" x14ac:dyDescent="0.25"/>
  <cols>
    <col min="1" max="1" width="14.7109375" style="13" customWidth="1"/>
    <col min="2" max="2" width="94.5703125" style="11" customWidth="1"/>
    <col min="3" max="3" width="50.42578125" style="11" customWidth="1"/>
    <col min="4" max="4" width="17.140625" style="13" customWidth="1"/>
    <col min="5" max="5" width="16.5703125" style="13" customWidth="1"/>
    <col min="6" max="16384" width="11.85546875" style="11"/>
  </cols>
  <sheetData>
    <row r="1" spans="1:5" ht="32.25" customHeight="1" x14ac:dyDescent="0.25">
      <c r="A1" s="25"/>
      <c r="B1" s="39" t="s">
        <v>1467</v>
      </c>
      <c r="C1" s="39"/>
      <c r="D1" s="20"/>
      <c r="E1" s="11"/>
    </row>
    <row r="2" spans="1:5" s="18" customFormat="1" ht="15" customHeight="1" x14ac:dyDescent="0.25">
      <c r="A2" s="26"/>
      <c r="B2" s="40"/>
      <c r="C2" s="40"/>
      <c r="D2" s="16"/>
    </row>
    <row r="3" spans="1:5" s="10" customFormat="1" ht="38.25" customHeight="1" x14ac:dyDescent="0.25">
      <c r="A3" s="45" t="s">
        <v>183</v>
      </c>
      <c r="B3" s="70" t="s">
        <v>227</v>
      </c>
      <c r="C3" s="186"/>
      <c r="D3" s="29" t="s">
        <v>285</v>
      </c>
    </row>
    <row r="4" spans="1:5" ht="18.75" customHeight="1" x14ac:dyDescent="0.25">
      <c r="A4" s="23" t="s">
        <v>1475</v>
      </c>
      <c r="B4" s="42" t="s">
        <v>2218</v>
      </c>
      <c r="C4" s="42"/>
      <c r="D4" s="55">
        <v>10</v>
      </c>
      <c r="E4" s="11"/>
    </row>
    <row r="5" spans="1:5" ht="18.75" customHeight="1" x14ac:dyDescent="0.25">
      <c r="A5" s="23" t="s">
        <v>1747</v>
      </c>
      <c r="B5" s="42" t="s">
        <v>2219</v>
      </c>
      <c r="C5" s="42"/>
      <c r="D5" s="55">
        <v>19</v>
      </c>
      <c r="E5" s="11"/>
    </row>
    <row r="6" spans="1:5" ht="18.75" customHeight="1" x14ac:dyDescent="0.25">
      <c r="A6" s="23" t="s">
        <v>1476</v>
      </c>
      <c r="B6" s="42" t="s">
        <v>2220</v>
      </c>
      <c r="C6" s="42"/>
      <c r="D6" s="55">
        <v>25</v>
      </c>
      <c r="E6" s="11"/>
    </row>
    <row r="7" spans="1:5" ht="75" x14ac:dyDescent="0.25">
      <c r="A7" s="23" t="s">
        <v>1477</v>
      </c>
      <c r="B7" s="42" t="s">
        <v>1838</v>
      </c>
      <c r="C7" s="42"/>
      <c r="D7" s="55" t="s">
        <v>1474</v>
      </c>
      <c r="E7" s="11"/>
    </row>
    <row r="8" spans="1:5" ht="18.75" customHeight="1" x14ac:dyDescent="0.25">
      <c r="A8" s="23"/>
      <c r="B8" s="77" t="s">
        <v>528</v>
      </c>
      <c r="C8" s="77"/>
      <c r="D8" s="55"/>
      <c r="E8" s="11"/>
    </row>
    <row r="9" spans="1:5" ht="18.75" customHeight="1" x14ac:dyDescent="0.25">
      <c r="A9" s="23"/>
      <c r="B9" s="77" t="s">
        <v>529</v>
      </c>
      <c r="C9" s="77"/>
      <c r="D9" s="55"/>
      <c r="E9" s="11"/>
    </row>
    <row r="10" spans="1:5" ht="18.75" customHeight="1" x14ac:dyDescent="0.25">
      <c r="A10" s="23"/>
      <c r="B10" s="77" t="s">
        <v>424</v>
      </c>
      <c r="C10" s="77"/>
      <c r="D10" s="55"/>
      <c r="E10" s="11"/>
    </row>
    <row r="11" spans="1:5" ht="18.75" customHeight="1" x14ac:dyDescent="0.25">
      <c r="A11" s="23"/>
      <c r="B11" s="77" t="s">
        <v>531</v>
      </c>
      <c r="C11" s="77"/>
      <c r="D11" s="55"/>
      <c r="E11" s="11"/>
    </row>
    <row r="12" spans="1:5" ht="18.75" customHeight="1" x14ac:dyDescent="0.25">
      <c r="A12" s="23"/>
      <c r="B12" s="77" t="s">
        <v>532</v>
      </c>
      <c r="C12" s="77"/>
      <c r="D12" s="55"/>
      <c r="E12" s="11"/>
    </row>
    <row r="13" spans="1:5" ht="18.75" customHeight="1" x14ac:dyDescent="0.25">
      <c r="A13" s="23"/>
      <c r="B13" s="77" t="s">
        <v>533</v>
      </c>
      <c r="C13" s="77"/>
      <c r="D13" s="55"/>
      <c r="E13" s="11"/>
    </row>
    <row r="14" spans="1:5" ht="18.75" customHeight="1" x14ac:dyDescent="0.25">
      <c r="A14" s="23"/>
      <c r="B14" s="77" t="s">
        <v>534</v>
      </c>
      <c r="C14" s="77"/>
      <c r="D14" s="55"/>
      <c r="E14" s="11"/>
    </row>
    <row r="15" spans="1:5" ht="18.75" customHeight="1" x14ac:dyDescent="0.25">
      <c r="A15" s="23"/>
      <c r="B15" s="77" t="s">
        <v>1468</v>
      </c>
      <c r="C15" s="77"/>
      <c r="D15" s="55"/>
      <c r="E15" s="11"/>
    </row>
    <row r="16" spans="1:5" ht="30" x14ac:dyDescent="0.25">
      <c r="A16" s="23"/>
      <c r="B16" s="42" t="s">
        <v>1839</v>
      </c>
      <c r="C16" s="42"/>
      <c r="D16" s="55"/>
      <c r="E16" s="11"/>
    </row>
    <row r="17" spans="1:5" ht="18.75" customHeight="1" x14ac:dyDescent="0.25">
      <c r="A17" s="23" t="s">
        <v>1478</v>
      </c>
      <c r="B17" s="77" t="s">
        <v>32</v>
      </c>
      <c r="C17" s="77"/>
      <c r="D17" s="55">
        <v>44.64</v>
      </c>
      <c r="E17" s="11"/>
    </row>
    <row r="18" spans="1:5" ht="18.75" customHeight="1" x14ac:dyDescent="0.25">
      <c r="A18" s="23" t="s">
        <v>1479</v>
      </c>
      <c r="B18" s="77" t="s">
        <v>1469</v>
      </c>
      <c r="C18" s="77"/>
      <c r="D18" s="55">
        <v>0.83</v>
      </c>
      <c r="E18" s="11"/>
    </row>
    <row r="19" spans="1:5" ht="18.75" customHeight="1" x14ac:dyDescent="0.25">
      <c r="A19" s="23" t="s">
        <v>1480</v>
      </c>
      <c r="B19" s="77" t="s">
        <v>1470</v>
      </c>
      <c r="C19" s="77"/>
      <c r="D19" s="55">
        <v>0.7</v>
      </c>
      <c r="E19" s="11"/>
    </row>
    <row r="20" spans="1:5" ht="18.75" customHeight="1" x14ac:dyDescent="0.25">
      <c r="A20" s="23" t="s">
        <v>1481</v>
      </c>
      <c r="B20" s="77" t="s">
        <v>1471</v>
      </c>
      <c r="C20" s="77"/>
      <c r="D20" s="55">
        <v>0.64</v>
      </c>
      <c r="E20" s="11"/>
    </row>
    <row r="21" spans="1:5" ht="18.75" customHeight="1" x14ac:dyDescent="0.25">
      <c r="A21" s="23" t="s">
        <v>1482</v>
      </c>
      <c r="B21" s="77" t="s">
        <v>36</v>
      </c>
      <c r="C21" s="77"/>
      <c r="D21" s="55">
        <v>0.61</v>
      </c>
      <c r="E21" s="11"/>
    </row>
    <row r="22" spans="1:5" ht="18.75" customHeight="1" x14ac:dyDescent="0.25">
      <c r="A22" s="23" t="s">
        <v>1483</v>
      </c>
      <c r="B22" s="77" t="s">
        <v>1472</v>
      </c>
      <c r="C22" s="77"/>
      <c r="D22" s="55">
        <v>42.05</v>
      </c>
      <c r="E22" s="11"/>
    </row>
    <row r="23" spans="1:5" ht="18.75" customHeight="1" x14ac:dyDescent="0.25">
      <c r="A23" s="202" t="s">
        <v>180</v>
      </c>
      <c r="B23" s="203"/>
      <c r="C23" s="203"/>
      <c r="D23" s="204"/>
      <c r="E23" s="11"/>
    </row>
    <row r="24" spans="1:5" x14ac:dyDescent="0.25">
      <c r="A24" s="202" t="s">
        <v>1485</v>
      </c>
      <c r="B24" s="203"/>
      <c r="C24" s="203"/>
      <c r="D24" s="204"/>
      <c r="E24" s="11"/>
    </row>
    <row r="25" spans="1:5" ht="18.75" customHeight="1" x14ac:dyDescent="0.25">
      <c r="A25" s="11"/>
      <c r="B25" s="3"/>
      <c r="C25" s="3"/>
      <c r="D25" s="140"/>
      <c r="E25" s="30"/>
    </row>
    <row r="26" spans="1:5" ht="18.75" customHeight="1" x14ac:dyDescent="0.25">
      <c r="A26" s="49" t="s">
        <v>524</v>
      </c>
      <c r="B26" s="136"/>
      <c r="C26" s="167"/>
      <c r="D26" s="138"/>
      <c r="E26" s="146"/>
    </row>
  </sheetData>
  <sheetProtection algorithmName="SHA-512" hashValue="0Z8Aqq7dPT71M39bjKsLo7mDYlFijhtueGE0RqmMUlopvqgtuUh8WH9QMsnqPqejAv6Q6wY2Ayf2bzU2srGPTA==" saltValue="4Nw98dCaYTtcDpZXHdpLpg==" spinCount="100000" sheet="1" objects="1" scenarios="1"/>
  <pageMargins left="0.7" right="0.7" top="0.78740157499999996" bottom="0.78740157499999996" header="0.3" footer="0.3"/>
  <pageSetup paperSize="9" scale="55"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A8199-9C37-4089-94CA-8CBD1F4BDF5B}">
  <sheetPr>
    <tabColor theme="2" tint="-0.249977111117893"/>
  </sheetPr>
  <dimension ref="A1:F20"/>
  <sheetViews>
    <sheetView zoomScaleNormal="100" workbookViewId="0">
      <selection activeCell="A3" sqref="A3"/>
    </sheetView>
  </sheetViews>
  <sheetFormatPr baseColWidth="10" defaultColWidth="11.85546875" defaultRowHeight="15" x14ac:dyDescent="0.25"/>
  <cols>
    <col min="1" max="1" width="14.7109375" style="13" customWidth="1"/>
    <col min="2" max="2" width="94.5703125" style="11" customWidth="1"/>
    <col min="3" max="3" width="32.42578125" style="11" customWidth="1"/>
    <col min="4" max="4" width="17.28515625" style="13" customWidth="1"/>
    <col min="5" max="5" width="17.140625" style="13" customWidth="1"/>
    <col min="6" max="6" width="16.5703125" style="13" customWidth="1"/>
    <col min="7" max="16384" width="11.85546875" style="11"/>
  </cols>
  <sheetData>
    <row r="1" spans="1:6" ht="32.25" customHeight="1" x14ac:dyDescent="0.25">
      <c r="A1" s="25"/>
      <c r="B1" s="39" t="s">
        <v>2062</v>
      </c>
      <c r="C1" s="39"/>
      <c r="D1" s="59"/>
      <c r="E1" s="20"/>
      <c r="F1" s="11"/>
    </row>
    <row r="2" spans="1:6" s="18" customFormat="1" ht="15" customHeight="1" x14ac:dyDescent="0.25">
      <c r="A2" s="26"/>
      <c r="B2" s="40"/>
      <c r="C2" s="40"/>
      <c r="D2" s="60"/>
      <c r="E2" s="16"/>
    </row>
    <row r="3" spans="1:6" s="10" customFormat="1" ht="38.25" customHeight="1" x14ac:dyDescent="0.25">
      <c r="A3" s="45" t="s">
        <v>183</v>
      </c>
      <c r="B3" s="70" t="s">
        <v>227</v>
      </c>
      <c r="C3" s="186"/>
      <c r="D3" s="61" t="s">
        <v>1495</v>
      </c>
      <c r="E3" s="29" t="s">
        <v>1473</v>
      </c>
    </row>
    <row r="4" spans="1:6" ht="18.75" customHeight="1" x14ac:dyDescent="0.25">
      <c r="A4" s="23" t="s">
        <v>1504</v>
      </c>
      <c r="B4" s="42" t="s">
        <v>1496</v>
      </c>
      <c r="C4" s="42"/>
      <c r="D4" s="62" t="s">
        <v>1514</v>
      </c>
      <c r="E4" s="55">
        <v>116.73</v>
      </c>
      <c r="F4" s="11"/>
    </row>
    <row r="5" spans="1:6" ht="36" customHeight="1" x14ac:dyDescent="0.25">
      <c r="A5" s="23" t="s">
        <v>1505</v>
      </c>
      <c r="B5" s="42" t="s">
        <v>1818</v>
      </c>
      <c r="C5" s="42"/>
      <c r="D5" s="63" t="s">
        <v>1515</v>
      </c>
      <c r="E5" s="55">
        <v>213.15</v>
      </c>
      <c r="F5" s="11"/>
    </row>
    <row r="6" spans="1:6" ht="18.75" customHeight="1" x14ac:dyDescent="0.25">
      <c r="A6" s="23" t="s">
        <v>1506</v>
      </c>
      <c r="B6" s="42" t="s">
        <v>1497</v>
      </c>
      <c r="C6" s="42"/>
      <c r="D6" s="63" t="s">
        <v>1516</v>
      </c>
      <c r="E6" s="55">
        <v>131.94999999999999</v>
      </c>
      <c r="F6" s="11"/>
    </row>
    <row r="7" spans="1:6" ht="30" x14ac:dyDescent="0.25">
      <c r="A7" s="23" t="s">
        <v>1507</v>
      </c>
      <c r="B7" s="42" t="s">
        <v>1498</v>
      </c>
      <c r="C7" s="42"/>
      <c r="D7" s="63" t="s">
        <v>1516</v>
      </c>
      <c r="E7" s="55">
        <v>213.14999999999998</v>
      </c>
      <c r="F7" s="11"/>
    </row>
    <row r="8" spans="1:6" ht="30" x14ac:dyDescent="0.25">
      <c r="A8" s="23" t="s">
        <v>1508</v>
      </c>
      <c r="B8" s="42" t="s">
        <v>1499</v>
      </c>
      <c r="C8" s="42"/>
      <c r="D8" s="63" t="s">
        <v>1516</v>
      </c>
      <c r="E8" s="55">
        <v>253.74999999999997</v>
      </c>
      <c r="F8" s="11"/>
    </row>
    <row r="9" spans="1:6" ht="30.75" customHeight="1" x14ac:dyDescent="0.25">
      <c r="A9" s="23" t="s">
        <v>1816</v>
      </c>
      <c r="B9" s="42" t="s">
        <v>1817</v>
      </c>
      <c r="C9" s="42"/>
      <c r="D9" s="63"/>
      <c r="E9" s="55">
        <v>65</v>
      </c>
      <c r="F9" s="11"/>
    </row>
    <row r="10" spans="1:6" ht="30.75" customHeight="1" x14ac:dyDescent="0.25">
      <c r="A10" s="23" t="s">
        <v>2174</v>
      </c>
      <c r="B10" s="42" t="s">
        <v>2173</v>
      </c>
      <c r="C10" s="42"/>
      <c r="D10" s="63"/>
      <c r="E10" s="55">
        <v>155</v>
      </c>
      <c r="F10" s="11"/>
    </row>
    <row r="11" spans="1:6" ht="45" x14ac:dyDescent="0.25">
      <c r="A11" s="23" t="s">
        <v>1509</v>
      </c>
      <c r="B11" s="42" t="s">
        <v>1500</v>
      </c>
      <c r="C11" s="42"/>
      <c r="D11" s="63" t="s">
        <v>1517</v>
      </c>
      <c r="E11" s="55">
        <v>152.24999999999997</v>
      </c>
      <c r="F11" s="11"/>
    </row>
    <row r="12" spans="1:6" ht="45" x14ac:dyDescent="0.25">
      <c r="A12" s="23" t="s">
        <v>1510</v>
      </c>
      <c r="B12" s="42" t="s">
        <v>1519</v>
      </c>
      <c r="C12" s="42"/>
      <c r="D12" s="63" t="s">
        <v>1518</v>
      </c>
      <c r="E12" s="55">
        <v>131.94999999999999</v>
      </c>
      <c r="F12" s="11"/>
    </row>
    <row r="13" spans="1:6" ht="30" x14ac:dyDescent="0.25">
      <c r="A13" s="23" t="s">
        <v>1511</v>
      </c>
      <c r="B13" s="42" t="s">
        <v>1501</v>
      </c>
      <c r="C13" s="42"/>
      <c r="D13" s="63" t="s">
        <v>1520</v>
      </c>
      <c r="E13" s="55">
        <v>223.29999999999998</v>
      </c>
      <c r="F13" s="11"/>
    </row>
    <row r="14" spans="1:6" ht="30" x14ac:dyDescent="0.25">
      <c r="A14" s="23" t="s">
        <v>1512</v>
      </c>
      <c r="B14" s="42" t="s">
        <v>1502</v>
      </c>
      <c r="C14" s="42"/>
      <c r="D14" s="63" t="s">
        <v>1521</v>
      </c>
      <c r="E14" s="55">
        <v>223.29999999999998</v>
      </c>
      <c r="F14" s="11"/>
    </row>
    <row r="15" spans="1:6" ht="30" x14ac:dyDescent="0.25">
      <c r="A15" s="23" t="s">
        <v>1513</v>
      </c>
      <c r="B15" s="42" t="s">
        <v>1503</v>
      </c>
      <c r="C15" s="42"/>
      <c r="D15" s="64" t="s">
        <v>1522</v>
      </c>
      <c r="E15" s="55">
        <v>96.424999999999997</v>
      </c>
      <c r="F15" s="11"/>
    </row>
    <row r="16" spans="1:6" ht="18.75" customHeight="1" x14ac:dyDescent="0.25">
      <c r="A16" s="217" t="s">
        <v>1484</v>
      </c>
      <c r="B16" s="218"/>
      <c r="C16" s="218"/>
      <c r="D16" s="218"/>
      <c r="E16" s="219"/>
      <c r="F16" s="11"/>
    </row>
    <row r="17" spans="1:6" ht="18.75" customHeight="1" x14ac:dyDescent="0.25">
      <c r="A17" s="128" t="s">
        <v>180</v>
      </c>
      <c r="B17" s="35"/>
      <c r="C17" s="35"/>
      <c r="D17" s="88"/>
      <c r="E17" s="209"/>
      <c r="F17" s="11"/>
    </row>
    <row r="18" spans="1:6" ht="18.75" customHeight="1" x14ac:dyDescent="0.25">
      <c r="A18" s="131"/>
      <c r="B18" s="3"/>
      <c r="C18" s="3"/>
      <c r="D18" s="58"/>
      <c r="E18" s="9"/>
      <c r="F18" s="12"/>
    </row>
    <row r="19" spans="1:6" ht="18.75" customHeight="1" x14ac:dyDescent="0.25">
      <c r="A19" s="276" t="s">
        <v>2152</v>
      </c>
      <c r="B19" s="276"/>
      <c r="C19" s="174"/>
      <c r="D19" s="58"/>
      <c r="E19" s="9"/>
      <c r="F19" s="12"/>
    </row>
    <row r="20" spans="1:6" x14ac:dyDescent="0.25">
      <c r="A20" s="137"/>
    </row>
  </sheetData>
  <sheetProtection algorithmName="SHA-512" hashValue="5r6Wv7ArZQ/Ef76fKulDMKx5PtAHjbl6Q7sk1nrDG4msmdaR+9NtVZXSBU+/a3QZbT89L3Ih/kaK0vihF+GxUw==" saltValue="RLKGoay/cQEOaH1io5J8cQ==" spinCount="100000" sheet="1" objects="1" scenarios="1"/>
  <mergeCells count="1">
    <mergeCell ref="A19:B19"/>
  </mergeCells>
  <hyperlinks>
    <hyperlink ref="A19:B19" r:id="rId1" display="Einen entsprechenden Katalog finden Sie hier.   (Verlinken, wenn IPO mit Upload fertig)" xr:uid="{03BD8431-31A3-4A54-8A91-CF1203867928}"/>
  </hyperlinks>
  <pageMargins left="0.7" right="0.7" top="0.78740157499999996" bottom="0.78740157499999996" header="0.3" footer="0.3"/>
  <pageSetup paperSize="9" scale="54" orientation="portrait" horizontalDpi="1200" verticalDpi="12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74CE-20CB-4670-B5C9-CEF8429BD540}">
  <sheetPr>
    <tabColor theme="2" tint="-0.249977111117893"/>
  </sheetPr>
  <dimension ref="A1:F19"/>
  <sheetViews>
    <sheetView zoomScaleNormal="100" workbookViewId="0">
      <selection activeCell="A3" sqref="A3"/>
    </sheetView>
  </sheetViews>
  <sheetFormatPr baseColWidth="10" defaultColWidth="11.85546875" defaultRowHeight="15" x14ac:dyDescent="0.25"/>
  <cols>
    <col min="1" max="1" width="14.7109375" style="13" customWidth="1"/>
    <col min="2" max="2" width="94.5703125" style="11" customWidth="1"/>
    <col min="3" max="3" width="33.28515625" style="11" customWidth="1"/>
    <col min="4" max="4" width="17.140625" style="11" customWidth="1"/>
    <col min="5" max="5" width="17.140625" style="13" customWidth="1"/>
    <col min="6" max="6" width="16.5703125" style="13" customWidth="1"/>
    <col min="7" max="16384" width="11.85546875" style="11"/>
  </cols>
  <sheetData>
    <row r="1" spans="1:6" ht="32.25" customHeight="1" x14ac:dyDescent="0.25">
      <c r="A1" s="25"/>
      <c r="B1" s="39" t="s">
        <v>2063</v>
      </c>
      <c r="C1" s="39"/>
      <c r="D1" s="39"/>
      <c r="E1" s="20"/>
      <c r="F1" s="11"/>
    </row>
    <row r="2" spans="1:6" s="18" customFormat="1" ht="15" customHeight="1" x14ac:dyDescent="0.25">
      <c r="A2" s="26"/>
      <c r="B2" s="40"/>
      <c r="C2" s="40"/>
      <c r="D2" s="40"/>
      <c r="E2" s="16"/>
    </row>
    <row r="3" spans="1:6" s="10" customFormat="1" ht="38.25" customHeight="1" x14ac:dyDescent="0.25">
      <c r="A3" s="45" t="s">
        <v>183</v>
      </c>
      <c r="B3" s="70" t="s">
        <v>227</v>
      </c>
      <c r="C3" s="186"/>
      <c r="D3" s="61" t="s">
        <v>1495</v>
      </c>
      <c r="E3" s="29" t="s">
        <v>1473</v>
      </c>
    </row>
    <row r="4" spans="1:6" ht="19.5" customHeight="1" x14ac:dyDescent="0.25">
      <c r="A4" s="23" t="s">
        <v>2072</v>
      </c>
      <c r="B4" s="42" t="s">
        <v>2064</v>
      </c>
      <c r="C4" s="42"/>
      <c r="D4" s="144" t="s">
        <v>2126</v>
      </c>
      <c r="E4" s="55">
        <v>81.199999999999989</v>
      </c>
      <c r="F4" s="11"/>
    </row>
    <row r="5" spans="1:6" ht="19.5" customHeight="1" x14ac:dyDescent="0.25">
      <c r="A5" s="23" t="s">
        <v>2073</v>
      </c>
      <c r="B5" s="42" t="s">
        <v>2065</v>
      </c>
      <c r="C5" s="42"/>
      <c r="D5" s="145"/>
      <c r="E5" s="55">
        <v>106.57499999999999</v>
      </c>
      <c r="F5" s="11"/>
    </row>
    <row r="6" spans="1:6" ht="19.5" customHeight="1" x14ac:dyDescent="0.25">
      <c r="A6" s="23" t="s">
        <v>2074</v>
      </c>
      <c r="B6" s="42" t="s">
        <v>2066</v>
      </c>
      <c r="C6" s="42"/>
      <c r="D6" s="145"/>
      <c r="E6" s="55">
        <v>65.974999999999994</v>
      </c>
      <c r="F6" s="11"/>
    </row>
    <row r="7" spans="1:6" ht="19.5" customHeight="1" x14ac:dyDescent="0.25">
      <c r="A7" s="23" t="s">
        <v>2075</v>
      </c>
      <c r="B7" s="42" t="s">
        <v>2135</v>
      </c>
      <c r="C7" s="42"/>
      <c r="D7" s="145" t="s">
        <v>1516</v>
      </c>
      <c r="E7" s="55">
        <v>112.9</v>
      </c>
      <c r="F7" s="11"/>
    </row>
    <row r="8" spans="1:6" ht="19.5" customHeight="1" x14ac:dyDescent="0.25">
      <c r="A8" s="23" t="s">
        <v>2076</v>
      </c>
      <c r="B8" s="42" t="s">
        <v>2136</v>
      </c>
      <c r="C8" s="42"/>
      <c r="D8" s="145" t="s">
        <v>2127</v>
      </c>
      <c r="E8" s="55">
        <v>40.599999999999994</v>
      </c>
      <c r="F8" s="11"/>
    </row>
    <row r="9" spans="1:6" ht="30" x14ac:dyDescent="0.25">
      <c r="A9" s="23" t="s">
        <v>2077</v>
      </c>
      <c r="B9" s="42" t="s">
        <v>2137</v>
      </c>
      <c r="C9" s="42"/>
      <c r="D9" s="145" t="s">
        <v>2128</v>
      </c>
      <c r="E9" s="55">
        <v>81.199999999999989</v>
      </c>
      <c r="F9" s="11"/>
    </row>
    <row r="10" spans="1:6" ht="30" x14ac:dyDescent="0.25">
      <c r="A10" s="23" t="s">
        <v>2078</v>
      </c>
      <c r="B10" s="42" t="s">
        <v>2138</v>
      </c>
      <c r="C10" s="42"/>
      <c r="D10" s="145" t="s">
        <v>2129</v>
      </c>
      <c r="E10" s="55">
        <v>121.79999999999998</v>
      </c>
      <c r="F10" s="11"/>
    </row>
    <row r="11" spans="1:6" ht="30" x14ac:dyDescent="0.25">
      <c r="A11" s="23" t="s">
        <v>2079</v>
      </c>
      <c r="B11" s="42" t="s">
        <v>2139</v>
      </c>
      <c r="C11" s="42"/>
      <c r="D11" s="145" t="s">
        <v>2130</v>
      </c>
      <c r="E11" s="55">
        <v>152.24999999999997</v>
      </c>
      <c r="F11" s="11"/>
    </row>
    <row r="12" spans="1:6" ht="30" x14ac:dyDescent="0.25">
      <c r="A12" s="23" t="s">
        <v>2080</v>
      </c>
      <c r="B12" s="42" t="s">
        <v>2140</v>
      </c>
      <c r="C12" s="42"/>
      <c r="D12" s="145" t="s">
        <v>2131</v>
      </c>
      <c r="E12" s="55">
        <v>192.85</v>
      </c>
      <c r="F12" s="11"/>
    </row>
    <row r="13" spans="1:6" ht="30" x14ac:dyDescent="0.25">
      <c r="A13" s="23" t="s">
        <v>2081</v>
      </c>
      <c r="B13" s="42" t="s">
        <v>2141</v>
      </c>
      <c r="C13" s="42"/>
      <c r="D13" s="145" t="s">
        <v>2132</v>
      </c>
      <c r="E13" s="55">
        <v>81.199999999999989</v>
      </c>
      <c r="F13" s="11"/>
    </row>
    <row r="14" spans="1:6" ht="30" x14ac:dyDescent="0.25">
      <c r="A14" s="23" t="s">
        <v>2134</v>
      </c>
      <c r="B14" s="42" t="s">
        <v>2142</v>
      </c>
      <c r="C14" s="42"/>
      <c r="D14" s="145" t="s">
        <v>1521</v>
      </c>
      <c r="E14" s="55">
        <v>83.686749999999989</v>
      </c>
      <c r="F14" s="11"/>
    </row>
    <row r="15" spans="1:6" ht="30" x14ac:dyDescent="0.25">
      <c r="A15" s="23" t="s">
        <v>2082</v>
      </c>
      <c r="B15" s="42" t="s">
        <v>2143</v>
      </c>
      <c r="C15" s="42"/>
      <c r="D15" s="145" t="s">
        <v>2133</v>
      </c>
      <c r="E15" s="55">
        <v>86.28</v>
      </c>
      <c r="F15" s="11"/>
    </row>
    <row r="16" spans="1:6" ht="19.5" customHeight="1" x14ac:dyDescent="0.25">
      <c r="A16" s="202" t="s">
        <v>1484</v>
      </c>
      <c r="B16" s="203"/>
      <c r="C16" s="203"/>
      <c r="D16" s="203"/>
      <c r="E16" s="204"/>
      <c r="F16" s="11"/>
    </row>
    <row r="17" spans="1:6" ht="19.5" customHeight="1" x14ac:dyDescent="0.25">
      <c r="A17" s="84" t="s">
        <v>180</v>
      </c>
      <c r="B17" s="35"/>
      <c r="C17" s="35"/>
      <c r="D17" s="35"/>
      <c r="E17" s="209"/>
      <c r="F17" s="11"/>
    </row>
    <row r="18" spans="1:6" ht="19.5" customHeight="1" x14ac:dyDescent="0.25">
      <c r="A18" s="131"/>
      <c r="B18" s="3"/>
      <c r="C18" s="3"/>
      <c r="D18" s="3"/>
      <c r="E18" s="9"/>
      <c r="F18" s="12"/>
    </row>
    <row r="19" spans="1:6" ht="19.5" customHeight="1" x14ac:dyDescent="0.25">
      <c r="A19" s="276" t="s">
        <v>2152</v>
      </c>
      <c r="B19" s="276"/>
      <c r="C19" s="174"/>
      <c r="D19" s="139"/>
      <c r="E19" s="9"/>
      <c r="F19" s="12"/>
    </row>
  </sheetData>
  <sheetProtection algorithmName="SHA-512" hashValue="dIReIadd3LqMX2sNPYcRQFpxBuax6v6Rw0hfU8PkiuWyKOHmRKCCkxBliIbNYyWzZ1Mq12P0oImW79SIjLKChA==" saltValue="1XJkL4hzdlpQTIhwYHKVCQ==" spinCount="100000" sheet="1" objects="1" scenarios="1"/>
  <mergeCells count="1">
    <mergeCell ref="A19:B19"/>
  </mergeCells>
  <hyperlinks>
    <hyperlink ref="A19:B19" r:id="rId1" display="Einen entsprechenden Katalog finden Sie hier. " xr:uid="{648DAE82-8F1A-43BE-91AF-6535546ACB0E}"/>
  </hyperlinks>
  <pageMargins left="0.7" right="0.7" top="0.78740157499999996" bottom="0.78740157499999996" header="0.3" footer="0.3"/>
  <pageSetup paperSize="9" scale="55" orientation="portrait" horizontalDpi="1200" verticalDpi="1200"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250C1-A037-4D50-B140-6646ED2D194E}">
  <sheetPr>
    <tabColor theme="2" tint="-0.249977111117893"/>
  </sheetPr>
  <dimension ref="A1:H116"/>
  <sheetViews>
    <sheetView zoomScaleNormal="100" workbookViewId="0">
      <selection activeCell="A3" sqref="A3"/>
    </sheetView>
  </sheetViews>
  <sheetFormatPr baseColWidth="10" defaultColWidth="11.85546875" defaultRowHeight="15" x14ac:dyDescent="0.25"/>
  <cols>
    <col min="1" max="1" width="14.7109375" style="13" customWidth="1"/>
    <col min="2" max="2" width="150" style="11" bestFit="1" customWidth="1"/>
    <col min="3" max="3" width="49.140625" style="11" customWidth="1"/>
    <col min="4" max="4" width="17.140625" style="13" customWidth="1"/>
    <col min="5" max="5" width="16.5703125" style="13" customWidth="1"/>
    <col min="6" max="16384" width="11.85546875" style="11"/>
  </cols>
  <sheetData>
    <row r="1" spans="1:5" ht="32.25" customHeight="1" x14ac:dyDescent="0.25">
      <c r="A1" s="227"/>
      <c r="B1" s="228" t="s">
        <v>8</v>
      </c>
      <c r="C1" s="228"/>
      <c r="D1" s="229"/>
      <c r="E1" s="11"/>
    </row>
    <row r="2" spans="1:5" ht="15" customHeight="1" x14ac:dyDescent="0.25">
      <c r="A2" s="230"/>
      <c r="B2" s="231"/>
      <c r="C2" s="231"/>
      <c r="D2" s="232"/>
      <c r="E2" s="11"/>
    </row>
    <row r="3" spans="1:5" s="10" customFormat="1" ht="38.25" customHeight="1" x14ac:dyDescent="0.25">
      <c r="A3" s="45" t="s">
        <v>183</v>
      </c>
      <c r="B3" s="233" t="s">
        <v>150</v>
      </c>
      <c r="C3" s="234"/>
      <c r="D3" s="29" t="s">
        <v>187</v>
      </c>
    </row>
    <row r="4" spans="1:5" ht="19.5" customHeight="1" x14ac:dyDescent="0.25">
      <c r="A4" s="134"/>
      <c r="B4" s="235" t="s">
        <v>2291</v>
      </c>
      <c r="C4" s="235"/>
      <c r="D4" s="151"/>
      <c r="E4" s="11"/>
    </row>
    <row r="5" spans="1:5" ht="19.5" customHeight="1" x14ac:dyDescent="0.25">
      <c r="A5" s="134"/>
      <c r="B5" s="235"/>
      <c r="C5" s="235"/>
      <c r="D5" s="135"/>
      <c r="E5" s="11"/>
    </row>
    <row r="6" spans="1:5" ht="19.5" customHeight="1" x14ac:dyDescent="0.25">
      <c r="A6" s="134"/>
      <c r="B6" s="236" t="s">
        <v>2292</v>
      </c>
      <c r="C6" s="235"/>
      <c r="D6" s="135"/>
      <c r="E6" s="11"/>
    </row>
    <row r="7" spans="1:5" ht="19.5" customHeight="1" x14ac:dyDescent="0.25">
      <c r="A7" s="134" t="s">
        <v>1713</v>
      </c>
      <c r="B7" s="237" t="s">
        <v>2293</v>
      </c>
      <c r="C7" s="235"/>
      <c r="D7" s="135">
        <v>349</v>
      </c>
      <c r="E7" s="11"/>
    </row>
    <row r="8" spans="1:5" ht="19.5" customHeight="1" x14ac:dyDescent="0.25">
      <c r="A8" s="134" t="s">
        <v>1714</v>
      </c>
      <c r="B8" s="237" t="s">
        <v>2294</v>
      </c>
      <c r="C8" s="235"/>
      <c r="D8" s="135">
        <v>569</v>
      </c>
      <c r="E8" s="11"/>
    </row>
    <row r="9" spans="1:5" ht="19.5" customHeight="1" x14ac:dyDescent="0.25">
      <c r="A9" s="134" t="s">
        <v>1715</v>
      </c>
      <c r="B9" s="237" t="s">
        <v>2295</v>
      </c>
      <c r="C9" s="235"/>
      <c r="D9" s="135">
        <v>619</v>
      </c>
      <c r="E9" s="11"/>
    </row>
    <row r="10" spans="1:5" ht="19.5" customHeight="1" x14ac:dyDescent="0.25">
      <c r="A10" s="134" t="s">
        <v>1716</v>
      </c>
      <c r="B10" s="237" t="s">
        <v>2296</v>
      </c>
      <c r="C10" s="235"/>
      <c r="D10" s="135">
        <v>999</v>
      </c>
      <c r="E10" s="11"/>
    </row>
    <row r="11" spans="1:5" ht="19.5" customHeight="1" x14ac:dyDescent="0.25">
      <c r="A11" s="134" t="s">
        <v>1717</v>
      </c>
      <c r="B11" s="237" t="s">
        <v>2297</v>
      </c>
      <c r="C11" s="235"/>
      <c r="D11" s="135">
        <v>1899</v>
      </c>
      <c r="E11" s="11"/>
    </row>
    <row r="12" spans="1:5" ht="19.5" customHeight="1" x14ac:dyDescent="0.25">
      <c r="A12" s="134"/>
      <c r="B12" s="235"/>
      <c r="C12" s="235"/>
      <c r="D12" s="135"/>
      <c r="E12" s="11"/>
    </row>
    <row r="13" spans="1:5" ht="19.5" customHeight="1" x14ac:dyDescent="0.25">
      <c r="A13" s="134"/>
      <c r="B13" s="279" t="s">
        <v>2298</v>
      </c>
      <c r="C13" s="280"/>
      <c r="D13" s="135"/>
      <c r="E13" s="11"/>
    </row>
    <row r="14" spans="1:5" ht="19.5" customHeight="1" x14ac:dyDescent="0.25">
      <c r="A14" s="134"/>
      <c r="B14" s="187" t="s">
        <v>2299</v>
      </c>
      <c r="C14" s="238"/>
      <c r="D14" s="135"/>
      <c r="E14" s="11"/>
    </row>
    <row r="15" spans="1:5" ht="19.5" customHeight="1" x14ac:dyDescent="0.25">
      <c r="A15" s="134" t="s">
        <v>2300</v>
      </c>
      <c r="B15" s="237" t="s">
        <v>2301</v>
      </c>
      <c r="C15" s="235"/>
      <c r="D15" s="135">
        <v>408</v>
      </c>
      <c r="E15" s="11"/>
    </row>
    <row r="16" spans="1:5" ht="19.5" customHeight="1" x14ac:dyDescent="0.25">
      <c r="A16" s="134" t="s">
        <v>2302</v>
      </c>
      <c r="B16" s="237" t="s">
        <v>2303</v>
      </c>
      <c r="C16" s="235"/>
      <c r="D16" s="135">
        <v>628</v>
      </c>
      <c r="E16" s="11"/>
    </row>
    <row r="17" spans="1:5" ht="19.5" customHeight="1" x14ac:dyDescent="0.25">
      <c r="A17" s="134" t="s">
        <v>2304</v>
      </c>
      <c r="B17" s="237" t="s">
        <v>2305</v>
      </c>
      <c r="C17" s="235"/>
      <c r="D17" s="135">
        <v>678</v>
      </c>
      <c r="E17" s="11"/>
    </row>
    <row r="18" spans="1:5" ht="19.5" customHeight="1" x14ac:dyDescent="0.25">
      <c r="A18" s="134" t="s">
        <v>2306</v>
      </c>
      <c r="B18" s="237" t="s">
        <v>2307</v>
      </c>
      <c r="C18" s="235"/>
      <c r="D18" s="135">
        <v>1058</v>
      </c>
      <c r="E18" s="11"/>
    </row>
    <row r="19" spans="1:5" ht="19.5" customHeight="1" x14ac:dyDescent="0.25">
      <c r="A19" s="134" t="s">
        <v>2308</v>
      </c>
      <c r="B19" s="237" t="s">
        <v>2309</v>
      </c>
      <c r="C19" s="235"/>
      <c r="D19" s="135">
        <v>1958</v>
      </c>
      <c r="E19" s="11"/>
    </row>
    <row r="20" spans="1:5" ht="19.5" customHeight="1" x14ac:dyDescent="0.25">
      <c r="A20" s="134"/>
      <c r="B20" s="235"/>
      <c r="C20" s="235"/>
      <c r="D20" s="135"/>
      <c r="E20" s="11"/>
    </row>
    <row r="21" spans="1:5" ht="36.75" customHeight="1" x14ac:dyDescent="0.25">
      <c r="A21" s="134"/>
      <c r="B21" s="279" t="s">
        <v>2310</v>
      </c>
      <c r="C21" s="280"/>
      <c r="D21" s="135"/>
      <c r="E21" s="11"/>
    </row>
    <row r="22" spans="1:5" ht="21.75" customHeight="1" x14ac:dyDescent="0.25">
      <c r="A22" s="134"/>
      <c r="B22" s="187" t="s">
        <v>2299</v>
      </c>
      <c r="C22" s="238"/>
      <c r="D22" s="135"/>
      <c r="E22" s="11"/>
    </row>
    <row r="23" spans="1:5" ht="19.5" customHeight="1" x14ac:dyDescent="0.25">
      <c r="A23" s="134" t="s">
        <v>2311</v>
      </c>
      <c r="B23" s="237" t="s">
        <v>2312</v>
      </c>
      <c r="C23" s="235"/>
      <c r="D23" s="135">
        <v>855</v>
      </c>
      <c r="E23" s="11"/>
    </row>
    <row r="24" spans="1:5" ht="19.5" customHeight="1" x14ac:dyDescent="0.25">
      <c r="A24" s="134" t="s">
        <v>2313</v>
      </c>
      <c r="B24" s="237" t="s">
        <v>2314</v>
      </c>
      <c r="C24" s="235"/>
      <c r="D24" s="135">
        <v>905</v>
      </c>
      <c r="E24" s="11"/>
    </row>
    <row r="25" spans="1:5" ht="19.5" customHeight="1" x14ac:dyDescent="0.25">
      <c r="A25" s="134" t="s">
        <v>2315</v>
      </c>
      <c r="B25" s="237" t="s">
        <v>2316</v>
      </c>
      <c r="C25" s="235"/>
      <c r="D25" s="135">
        <v>1285</v>
      </c>
      <c r="E25" s="11"/>
    </row>
    <row r="26" spans="1:5" ht="19.5" customHeight="1" x14ac:dyDescent="0.25">
      <c r="A26" s="134" t="s">
        <v>2317</v>
      </c>
      <c r="B26" s="237" t="s">
        <v>2318</v>
      </c>
      <c r="C26" s="235"/>
      <c r="D26" s="135">
        <v>2185</v>
      </c>
      <c r="E26" s="11"/>
    </row>
    <row r="27" spans="1:5" ht="19.5" customHeight="1" x14ac:dyDescent="0.25">
      <c r="A27" s="134"/>
      <c r="B27" s="235"/>
      <c r="C27" s="235"/>
      <c r="D27" s="135"/>
      <c r="E27" s="11"/>
    </row>
    <row r="28" spans="1:5" ht="19.5" customHeight="1" x14ac:dyDescent="0.25">
      <c r="A28" s="134"/>
      <c r="B28" s="236" t="s">
        <v>2319</v>
      </c>
      <c r="C28" s="235"/>
      <c r="D28" s="135"/>
      <c r="E28" s="11"/>
    </row>
    <row r="29" spans="1:5" ht="38.25" customHeight="1" x14ac:dyDescent="0.25">
      <c r="A29" s="134"/>
      <c r="B29" s="277" t="s">
        <v>2320</v>
      </c>
      <c r="C29" s="278"/>
      <c r="D29" s="135"/>
      <c r="E29" s="11"/>
    </row>
    <row r="30" spans="1:5" ht="19.5" customHeight="1" x14ac:dyDescent="0.25">
      <c r="A30" s="134" t="s">
        <v>1720</v>
      </c>
      <c r="B30" s="237" t="s">
        <v>2321</v>
      </c>
      <c r="C30" s="235"/>
      <c r="D30" s="135">
        <v>2599</v>
      </c>
      <c r="E30" s="11"/>
    </row>
    <row r="31" spans="1:5" ht="19.5" customHeight="1" x14ac:dyDescent="0.25">
      <c r="A31" s="134" t="s">
        <v>1721</v>
      </c>
      <c r="B31" s="237" t="s">
        <v>2322</v>
      </c>
      <c r="C31" s="235"/>
      <c r="D31" s="135">
        <v>3599</v>
      </c>
      <c r="E31" s="11"/>
    </row>
    <row r="32" spans="1:5" ht="19.5" customHeight="1" x14ac:dyDescent="0.25">
      <c r="A32" s="134" t="s">
        <v>1722</v>
      </c>
      <c r="B32" s="237" t="s">
        <v>2323</v>
      </c>
      <c r="C32" s="235"/>
      <c r="D32" s="135">
        <v>4599</v>
      </c>
      <c r="E32" s="11"/>
    </row>
    <row r="33" spans="1:5" ht="19.5" customHeight="1" x14ac:dyDescent="0.25">
      <c r="A33" s="134" t="s">
        <v>1723</v>
      </c>
      <c r="B33" s="237" t="s">
        <v>2324</v>
      </c>
      <c r="C33" s="235"/>
      <c r="D33" s="135">
        <v>8999</v>
      </c>
      <c r="E33" s="11"/>
    </row>
    <row r="34" spans="1:5" ht="19.5" customHeight="1" x14ac:dyDescent="0.25">
      <c r="A34" s="134"/>
      <c r="B34" s="235"/>
      <c r="C34" s="235"/>
      <c r="D34" s="135"/>
      <c r="E34" s="11"/>
    </row>
    <row r="35" spans="1:5" ht="19.5" customHeight="1" x14ac:dyDescent="0.25">
      <c r="A35" s="134"/>
      <c r="B35" s="236" t="s">
        <v>2325</v>
      </c>
      <c r="C35" s="235"/>
      <c r="D35" s="135"/>
      <c r="E35" s="11"/>
    </row>
    <row r="36" spans="1:5" ht="19.5" customHeight="1" x14ac:dyDescent="0.25">
      <c r="A36" s="134" t="s">
        <v>1718</v>
      </c>
      <c r="B36" s="237" t="s">
        <v>2326</v>
      </c>
      <c r="C36" s="235"/>
      <c r="D36" s="135">
        <v>59</v>
      </c>
      <c r="E36" s="11"/>
    </row>
    <row r="37" spans="1:5" ht="34.5" customHeight="1" x14ac:dyDescent="0.25">
      <c r="A37" s="134"/>
      <c r="B37" s="283" t="s">
        <v>2327</v>
      </c>
      <c r="C37" s="284"/>
      <c r="D37" s="135"/>
      <c r="E37" s="11"/>
    </row>
    <row r="38" spans="1:5" ht="19.5" customHeight="1" x14ac:dyDescent="0.25">
      <c r="A38" s="134" t="s">
        <v>1719</v>
      </c>
      <c r="B38" s="237" t="s">
        <v>2328</v>
      </c>
      <c r="C38" s="235"/>
      <c r="D38" s="135">
        <v>168</v>
      </c>
      <c r="E38" s="11"/>
    </row>
    <row r="39" spans="1:5" ht="36.75" customHeight="1" x14ac:dyDescent="0.25">
      <c r="A39" s="134"/>
      <c r="B39" s="283" t="s">
        <v>2329</v>
      </c>
      <c r="C39" s="284"/>
      <c r="D39" s="135"/>
      <c r="E39" s="11"/>
    </row>
    <row r="40" spans="1:5" ht="19.5" customHeight="1" x14ac:dyDescent="0.25">
      <c r="A40" s="134" t="s">
        <v>81</v>
      </c>
      <c r="B40" s="237" t="s">
        <v>2330</v>
      </c>
      <c r="C40" s="235"/>
      <c r="D40" s="135">
        <v>100</v>
      </c>
      <c r="E40" s="11"/>
    </row>
    <row r="41" spans="1:5" ht="19.5" customHeight="1" x14ac:dyDescent="0.25">
      <c r="A41" s="134"/>
      <c r="B41" s="237" t="s">
        <v>2331</v>
      </c>
      <c r="C41" s="235"/>
      <c r="D41" s="135"/>
      <c r="E41" s="11"/>
    </row>
    <row r="42" spans="1:5" ht="19.5" customHeight="1" x14ac:dyDescent="0.25">
      <c r="A42" s="134" t="s">
        <v>1725</v>
      </c>
      <c r="B42" s="237" t="s">
        <v>1724</v>
      </c>
      <c r="C42" s="235"/>
      <c r="D42" s="135">
        <v>120</v>
      </c>
      <c r="E42" s="11"/>
    </row>
    <row r="43" spans="1:5" ht="36" customHeight="1" x14ac:dyDescent="0.25">
      <c r="A43" s="134"/>
      <c r="B43" s="283" t="s">
        <v>2332</v>
      </c>
      <c r="C43" s="284"/>
      <c r="D43" s="135"/>
      <c r="E43" s="11"/>
    </row>
    <row r="44" spans="1:5" ht="19.5" customHeight="1" x14ac:dyDescent="0.25">
      <c r="A44" s="134">
        <v>4090800</v>
      </c>
      <c r="B44" s="237" t="s">
        <v>2333</v>
      </c>
      <c r="C44" s="235"/>
      <c r="D44" s="135">
        <v>140</v>
      </c>
      <c r="E44" s="11"/>
    </row>
    <row r="45" spans="1:5" ht="19.5" customHeight="1" x14ac:dyDescent="0.25">
      <c r="A45" s="134"/>
      <c r="B45" s="237" t="s">
        <v>2334</v>
      </c>
      <c r="C45" s="235"/>
      <c r="D45" s="135"/>
      <c r="E45" s="11"/>
    </row>
    <row r="46" spans="1:5" ht="19.5" customHeight="1" x14ac:dyDescent="0.25">
      <c r="A46" s="134"/>
      <c r="B46" s="187"/>
      <c r="C46" s="187"/>
      <c r="D46" s="135"/>
      <c r="E46" s="11"/>
    </row>
    <row r="47" spans="1:5" ht="19.5" customHeight="1" x14ac:dyDescent="0.25">
      <c r="A47" s="134"/>
      <c r="B47" s="235" t="s">
        <v>299</v>
      </c>
      <c r="C47" s="235"/>
      <c r="D47" s="135"/>
      <c r="E47" s="11"/>
    </row>
    <row r="48" spans="1:5" ht="19.5" customHeight="1" x14ac:dyDescent="0.25">
      <c r="A48" s="134"/>
      <c r="B48" s="235"/>
      <c r="C48" s="235"/>
      <c r="D48" s="135"/>
      <c r="E48" s="11"/>
    </row>
    <row r="49" spans="1:5" ht="60" customHeight="1" x14ac:dyDescent="0.25">
      <c r="A49" s="134"/>
      <c r="B49" s="277" t="s">
        <v>2182</v>
      </c>
      <c r="C49" s="278"/>
      <c r="D49" s="135"/>
      <c r="E49" s="11"/>
    </row>
    <row r="50" spans="1:5" ht="19.5" customHeight="1" x14ac:dyDescent="0.25">
      <c r="A50" s="134" t="s">
        <v>89</v>
      </c>
      <c r="B50" s="237" t="s">
        <v>300</v>
      </c>
      <c r="C50" s="237"/>
      <c r="D50" s="135">
        <v>795</v>
      </c>
      <c r="E50" s="11"/>
    </row>
    <row r="51" spans="1:5" ht="19.5" customHeight="1" x14ac:dyDescent="0.25">
      <c r="A51" s="134" t="s">
        <v>96</v>
      </c>
      <c r="B51" s="237" t="s">
        <v>301</v>
      </c>
      <c r="C51" s="237"/>
      <c r="D51" s="135">
        <v>990</v>
      </c>
      <c r="E51" s="11"/>
    </row>
    <row r="52" spans="1:5" ht="19.5" customHeight="1" x14ac:dyDescent="0.25">
      <c r="A52" s="134" t="s">
        <v>90</v>
      </c>
      <c r="B52" s="237" t="s">
        <v>302</v>
      </c>
      <c r="C52" s="237"/>
      <c r="D52" s="135">
        <v>1200</v>
      </c>
      <c r="E52" s="11"/>
    </row>
    <row r="53" spans="1:5" ht="19.5" customHeight="1" x14ac:dyDescent="0.25">
      <c r="A53" s="134"/>
      <c r="B53" s="187"/>
      <c r="C53" s="187"/>
      <c r="D53" s="135"/>
      <c r="E53" s="11"/>
    </row>
    <row r="54" spans="1:5" ht="63" customHeight="1" x14ac:dyDescent="0.25">
      <c r="A54" s="134"/>
      <c r="B54" s="277" t="s">
        <v>2183</v>
      </c>
      <c r="C54" s="278"/>
      <c r="D54" s="135"/>
      <c r="E54" s="11"/>
    </row>
    <row r="55" spans="1:5" ht="19.5" customHeight="1" x14ac:dyDescent="0.25">
      <c r="A55" s="134" t="s">
        <v>91</v>
      </c>
      <c r="B55" s="237" t="s">
        <v>303</v>
      </c>
      <c r="C55" s="237"/>
      <c r="D55" s="135">
        <v>499</v>
      </c>
      <c r="E55" s="11"/>
    </row>
    <row r="56" spans="1:5" ht="19.5" customHeight="1" x14ac:dyDescent="0.25">
      <c r="A56" s="134" t="s">
        <v>92</v>
      </c>
      <c r="B56" s="237" t="s">
        <v>304</v>
      </c>
      <c r="C56" s="237"/>
      <c r="D56" s="135">
        <v>799</v>
      </c>
      <c r="E56" s="11"/>
    </row>
    <row r="57" spans="1:5" ht="19.5" customHeight="1" x14ac:dyDescent="0.25">
      <c r="A57" s="134" t="s">
        <v>93</v>
      </c>
      <c r="B57" s="237" t="s">
        <v>305</v>
      </c>
      <c r="C57" s="237"/>
      <c r="D57" s="135">
        <v>899</v>
      </c>
      <c r="E57" s="11"/>
    </row>
    <row r="58" spans="1:5" ht="19.5" customHeight="1" x14ac:dyDescent="0.25">
      <c r="A58" s="134" t="s">
        <v>94</v>
      </c>
      <c r="B58" s="237" t="s">
        <v>306</v>
      </c>
      <c r="C58" s="237"/>
      <c r="D58" s="135">
        <v>1399</v>
      </c>
      <c r="E58" s="11"/>
    </row>
    <row r="59" spans="1:5" ht="19.5" customHeight="1" x14ac:dyDescent="0.25">
      <c r="A59" s="134"/>
      <c r="B59" s="187"/>
      <c r="C59" s="187"/>
      <c r="D59" s="135"/>
      <c r="E59" s="11"/>
    </row>
    <row r="60" spans="1:5" ht="31.5" customHeight="1" x14ac:dyDescent="0.25">
      <c r="A60" s="134" t="s">
        <v>95</v>
      </c>
      <c r="B60" s="277" t="s">
        <v>310</v>
      </c>
      <c r="C60" s="278"/>
      <c r="D60" s="135">
        <v>250</v>
      </c>
      <c r="E60" s="11"/>
    </row>
    <row r="61" spans="1:5" ht="31.5" customHeight="1" x14ac:dyDescent="0.25">
      <c r="A61" s="134"/>
      <c r="B61" s="239"/>
      <c r="C61" s="240"/>
      <c r="D61" s="135"/>
      <c r="E61" s="11"/>
    </row>
    <row r="62" spans="1:5" ht="20.25" customHeight="1" x14ac:dyDescent="0.25">
      <c r="A62" s="134"/>
      <c r="B62" s="241" t="s">
        <v>2335</v>
      </c>
      <c r="C62" s="240"/>
      <c r="D62" s="135"/>
      <c r="E62" s="11"/>
    </row>
    <row r="63" spans="1:5" ht="216" customHeight="1" x14ac:dyDescent="0.25">
      <c r="A63" s="134"/>
      <c r="B63" s="279" t="s">
        <v>2336</v>
      </c>
      <c r="C63" s="280"/>
      <c r="D63" s="246"/>
      <c r="E63" s="11"/>
    </row>
    <row r="64" spans="1:5" ht="18.75" customHeight="1" x14ac:dyDescent="0.25">
      <c r="A64" s="134" t="s">
        <v>1806</v>
      </c>
      <c r="B64" s="187" t="s">
        <v>1807</v>
      </c>
      <c r="C64" s="187"/>
      <c r="D64" s="246">
        <v>72.099999999999994</v>
      </c>
      <c r="E64" s="11"/>
    </row>
    <row r="65" spans="1:6" ht="32.25" customHeight="1" x14ac:dyDescent="0.25">
      <c r="A65" s="134"/>
      <c r="B65" s="277" t="s">
        <v>2184</v>
      </c>
      <c r="C65" s="278"/>
      <c r="D65" s="135"/>
      <c r="E65" s="11"/>
    </row>
    <row r="66" spans="1:6" ht="18.75" customHeight="1" x14ac:dyDescent="0.25">
      <c r="A66" s="134"/>
      <c r="B66" s="187" t="s">
        <v>1808</v>
      </c>
      <c r="C66" s="187"/>
      <c r="D66" s="135"/>
      <c r="E66" s="158" t="s">
        <v>2159</v>
      </c>
      <c r="F66" s="158" t="s">
        <v>2159</v>
      </c>
    </row>
    <row r="67" spans="1:6" ht="48.75" customHeight="1" x14ac:dyDescent="0.25">
      <c r="A67" s="134"/>
      <c r="B67" s="277" t="s">
        <v>2185</v>
      </c>
      <c r="C67" s="278"/>
      <c r="D67" s="135"/>
      <c r="E67" s="11"/>
    </row>
    <row r="68" spans="1:6" ht="180.75" customHeight="1" x14ac:dyDescent="0.25">
      <c r="A68" s="134"/>
      <c r="B68" s="281" t="s">
        <v>2337</v>
      </c>
      <c r="C68" s="282"/>
      <c r="D68" s="135"/>
      <c r="E68" s="11"/>
    </row>
    <row r="69" spans="1:6" ht="20.25" customHeight="1" x14ac:dyDescent="0.25">
      <c r="A69" s="134"/>
      <c r="B69" s="239"/>
      <c r="C69" s="240"/>
      <c r="D69" s="135"/>
      <c r="E69" s="11"/>
    </row>
    <row r="70" spans="1:6" ht="20.25" customHeight="1" x14ac:dyDescent="0.25">
      <c r="A70" s="134"/>
      <c r="B70" s="235" t="s">
        <v>2338</v>
      </c>
      <c r="C70" s="240"/>
      <c r="D70" s="135"/>
      <c r="E70" s="11"/>
    </row>
    <row r="71" spans="1:6" ht="20.25" customHeight="1" x14ac:dyDescent="0.25">
      <c r="A71" s="134"/>
      <c r="B71" s="239"/>
      <c r="C71" s="240"/>
      <c r="D71" s="135"/>
      <c r="E71" s="11"/>
    </row>
    <row r="72" spans="1:6" ht="35.25" customHeight="1" x14ac:dyDescent="0.25">
      <c r="A72" s="134" t="s">
        <v>85</v>
      </c>
      <c r="B72" s="277" t="s">
        <v>2339</v>
      </c>
      <c r="C72" s="278"/>
      <c r="D72" s="135">
        <v>230</v>
      </c>
      <c r="E72" s="11"/>
    </row>
    <row r="73" spans="1:6" ht="49.5" customHeight="1" x14ac:dyDescent="0.25">
      <c r="A73" s="134"/>
      <c r="B73" s="277" t="s">
        <v>2340</v>
      </c>
      <c r="C73" s="278"/>
      <c r="D73" s="135"/>
      <c r="E73" s="11"/>
    </row>
    <row r="74" spans="1:6" ht="18.75" customHeight="1" x14ac:dyDescent="0.25">
      <c r="A74" s="134" t="s">
        <v>82</v>
      </c>
      <c r="B74" s="237" t="s">
        <v>308</v>
      </c>
      <c r="C74" s="237"/>
      <c r="D74" s="135">
        <v>350</v>
      </c>
      <c r="E74" s="11"/>
    </row>
    <row r="75" spans="1:6" ht="18.75" customHeight="1" x14ac:dyDescent="0.25">
      <c r="A75" s="134" t="s">
        <v>82</v>
      </c>
      <c r="B75" s="237" t="s">
        <v>309</v>
      </c>
      <c r="C75" s="237"/>
      <c r="D75" s="135">
        <v>350</v>
      </c>
      <c r="E75" s="11"/>
    </row>
    <row r="76" spans="1:6" ht="31.5" customHeight="1" x14ac:dyDescent="0.25">
      <c r="A76" s="134"/>
      <c r="B76" s="277" t="s">
        <v>2341</v>
      </c>
      <c r="C76" s="278"/>
      <c r="D76" s="135"/>
      <c r="E76" s="11"/>
    </row>
    <row r="77" spans="1:6" ht="20.25" customHeight="1" x14ac:dyDescent="0.25">
      <c r="A77" s="134" t="s">
        <v>2342</v>
      </c>
      <c r="B77" s="237" t="s">
        <v>2343</v>
      </c>
      <c r="C77" s="240"/>
      <c r="D77" s="135">
        <v>195</v>
      </c>
      <c r="E77" s="11"/>
    </row>
    <row r="78" spans="1:6" x14ac:dyDescent="0.25">
      <c r="A78" s="134" t="s">
        <v>2342</v>
      </c>
      <c r="B78" s="237" t="s">
        <v>2344</v>
      </c>
      <c r="D78" s="135">
        <v>195</v>
      </c>
      <c r="E78" s="11"/>
    </row>
    <row r="79" spans="1:6" ht="48" customHeight="1" x14ac:dyDescent="0.25">
      <c r="A79" s="134"/>
      <c r="B79" s="277" t="s">
        <v>2345</v>
      </c>
      <c r="C79" s="278"/>
      <c r="D79" s="135"/>
      <c r="E79" s="11"/>
    </row>
    <row r="80" spans="1:6" ht="19.5" customHeight="1" x14ac:dyDescent="0.25">
      <c r="A80" s="134" t="s">
        <v>83</v>
      </c>
      <c r="B80" s="237" t="s">
        <v>308</v>
      </c>
      <c r="C80" s="237"/>
      <c r="D80" s="135">
        <v>250</v>
      </c>
      <c r="E80" s="11"/>
    </row>
    <row r="81" spans="1:5" ht="19.5" customHeight="1" x14ac:dyDescent="0.25">
      <c r="A81" s="134" t="s">
        <v>83</v>
      </c>
      <c r="B81" s="237" t="s">
        <v>309</v>
      </c>
      <c r="C81" s="237"/>
      <c r="D81" s="135">
        <v>250</v>
      </c>
      <c r="E81" s="11"/>
    </row>
    <row r="82" spans="1:5" ht="34.5" customHeight="1" x14ac:dyDescent="0.25">
      <c r="A82" s="134" t="s">
        <v>84</v>
      </c>
      <c r="B82" s="279" t="s">
        <v>2346</v>
      </c>
      <c r="C82" s="280"/>
      <c r="D82" s="135">
        <v>250</v>
      </c>
      <c r="E82" s="11"/>
    </row>
    <row r="83" spans="1:5" ht="20.25" customHeight="1" x14ac:dyDescent="0.25">
      <c r="A83" s="134" t="s">
        <v>2347</v>
      </c>
      <c r="B83" s="277" t="s">
        <v>2348</v>
      </c>
      <c r="C83" s="278"/>
      <c r="D83" s="135">
        <v>77.989999999999995</v>
      </c>
      <c r="E83" s="11"/>
    </row>
    <row r="84" spans="1:5" ht="20.25" customHeight="1" x14ac:dyDescent="0.25">
      <c r="A84" s="134"/>
      <c r="B84" s="242"/>
      <c r="C84" s="243"/>
      <c r="D84" s="135"/>
      <c r="E84" s="11"/>
    </row>
    <row r="85" spans="1:5" ht="20.25" customHeight="1" x14ac:dyDescent="0.25">
      <c r="A85" s="134"/>
      <c r="B85" s="235" t="s">
        <v>2349</v>
      </c>
      <c r="C85" s="243"/>
      <c r="D85" s="135"/>
      <c r="E85" s="11"/>
    </row>
    <row r="86" spans="1:5" ht="20.25" customHeight="1" x14ac:dyDescent="0.25">
      <c r="A86" s="134"/>
      <c r="B86" s="242"/>
      <c r="C86" s="243"/>
      <c r="D86" s="135"/>
      <c r="E86" s="11"/>
    </row>
    <row r="87" spans="1:5" ht="34.5" customHeight="1" x14ac:dyDescent="0.25">
      <c r="A87" s="134" t="s">
        <v>86</v>
      </c>
      <c r="B87" s="277" t="s">
        <v>2350</v>
      </c>
      <c r="C87" s="278"/>
      <c r="D87" s="135">
        <v>210</v>
      </c>
      <c r="E87" s="11"/>
    </row>
    <row r="88" spans="1:5" ht="51" customHeight="1" x14ac:dyDescent="0.25">
      <c r="A88" s="134" t="s">
        <v>87</v>
      </c>
      <c r="B88" s="277" t="s">
        <v>2351</v>
      </c>
      <c r="C88" s="278"/>
      <c r="D88" s="135">
        <v>190</v>
      </c>
      <c r="E88" s="11"/>
    </row>
    <row r="89" spans="1:5" ht="33.75" customHeight="1" x14ac:dyDescent="0.25">
      <c r="A89" s="134"/>
      <c r="B89" s="277" t="s">
        <v>2352</v>
      </c>
      <c r="C89" s="278"/>
      <c r="D89" s="135"/>
      <c r="E89" s="11"/>
    </row>
    <row r="90" spans="1:5" ht="18.75" customHeight="1" x14ac:dyDescent="0.25">
      <c r="A90" s="134" t="s">
        <v>88</v>
      </c>
      <c r="B90" s="237" t="s">
        <v>311</v>
      </c>
      <c r="C90" s="237"/>
      <c r="D90" s="135">
        <v>165</v>
      </c>
      <c r="E90" s="11"/>
    </row>
    <row r="91" spans="1:5" ht="18.75" customHeight="1" x14ac:dyDescent="0.25">
      <c r="A91" s="134" t="s">
        <v>88</v>
      </c>
      <c r="B91" s="237" t="s">
        <v>312</v>
      </c>
      <c r="C91" s="237"/>
      <c r="D91" s="135">
        <v>165</v>
      </c>
      <c r="E91" s="11"/>
    </row>
    <row r="92" spans="1:5" ht="18.75" customHeight="1" x14ac:dyDescent="0.25">
      <c r="A92" s="134"/>
      <c r="B92" s="237"/>
      <c r="C92" s="237"/>
      <c r="D92" s="135"/>
      <c r="E92" s="11"/>
    </row>
    <row r="93" spans="1:5" ht="19.5" customHeight="1" x14ac:dyDescent="0.25">
      <c r="A93" s="134">
        <v>4090999</v>
      </c>
      <c r="B93" s="187" t="s">
        <v>307</v>
      </c>
      <c r="C93" s="187"/>
      <c r="D93" s="135"/>
      <c r="E93" s="11"/>
    </row>
    <row r="94" spans="1:5" ht="19.5" customHeight="1" x14ac:dyDescent="0.25">
      <c r="A94" s="247" t="s">
        <v>2353</v>
      </c>
      <c r="B94" s="147"/>
      <c r="C94" s="147"/>
      <c r="D94" s="148"/>
      <c r="E94" s="11"/>
    </row>
    <row r="95" spans="1:5" ht="18.75" customHeight="1" x14ac:dyDescent="0.25">
      <c r="A95" s="244" t="s">
        <v>180</v>
      </c>
      <c r="B95" s="245"/>
      <c r="C95" s="245"/>
      <c r="D95" s="38"/>
      <c r="E95" s="11"/>
    </row>
    <row r="96" spans="1:5" ht="18.75" customHeight="1" x14ac:dyDescent="0.25">
      <c r="A96" s="11"/>
      <c r="B96" s="222"/>
      <c r="C96" s="222"/>
      <c r="D96" s="223"/>
      <c r="E96" s="146"/>
    </row>
    <row r="97" spans="1:8" ht="18.75" customHeight="1" x14ac:dyDescent="0.25">
      <c r="A97" s="259" t="s">
        <v>2198</v>
      </c>
      <c r="B97" s="259"/>
      <c r="C97" s="222"/>
      <c r="D97" s="223"/>
      <c r="E97" s="146"/>
    </row>
    <row r="98" spans="1:8" ht="18.75" customHeight="1" x14ac:dyDescent="0.25">
      <c r="A98" s="259" t="s">
        <v>2354</v>
      </c>
      <c r="B98" s="259"/>
      <c r="C98" s="222"/>
      <c r="D98" s="223"/>
      <c r="E98" s="146"/>
    </row>
    <row r="99" spans="1:8" ht="18.75" customHeight="1" x14ac:dyDescent="0.25">
      <c r="A99" s="11"/>
      <c r="B99" s="222"/>
      <c r="C99" s="222"/>
      <c r="D99" s="223"/>
      <c r="E99" s="146"/>
    </row>
    <row r="100" spans="1:8" ht="18.75" customHeight="1" x14ac:dyDescent="0.25">
      <c r="A100" s="11"/>
      <c r="B100" s="222"/>
      <c r="C100" s="222"/>
      <c r="D100" s="223"/>
      <c r="E100" s="146"/>
    </row>
    <row r="101" spans="1:8" ht="18.75" customHeight="1" x14ac:dyDescent="0.25">
      <c r="A101" s="11"/>
      <c r="B101" s="222"/>
      <c r="C101" s="222"/>
      <c r="D101" s="223"/>
      <c r="E101" s="146"/>
    </row>
    <row r="102" spans="1:8" x14ac:dyDescent="0.25">
      <c r="A102" s="33"/>
      <c r="D102" s="11"/>
      <c r="E102" s="11"/>
      <c r="F102" s="13"/>
      <c r="G102" s="13"/>
      <c r="H102" s="13"/>
    </row>
    <row r="103" spans="1:8" x14ac:dyDescent="0.25">
      <c r="A103" s="223"/>
      <c r="D103" s="11"/>
      <c r="E103" s="11"/>
      <c r="F103" s="13"/>
      <c r="G103" s="13"/>
      <c r="H103" s="13"/>
    </row>
    <row r="104" spans="1:8" x14ac:dyDescent="0.25">
      <c r="A104" s="223"/>
      <c r="D104" s="11"/>
      <c r="E104" s="11"/>
      <c r="F104" s="13"/>
      <c r="G104" s="13"/>
      <c r="H104" s="13"/>
    </row>
    <row r="105" spans="1:8" x14ac:dyDescent="0.25">
      <c r="A105" s="223"/>
      <c r="D105" s="11"/>
      <c r="E105" s="11"/>
      <c r="F105" s="13"/>
      <c r="G105" s="13"/>
      <c r="H105" s="13"/>
    </row>
    <row r="106" spans="1:8" x14ac:dyDescent="0.25">
      <c r="A106" s="223"/>
      <c r="D106" s="11"/>
      <c r="E106" s="11"/>
      <c r="F106" s="13"/>
      <c r="G106" s="13"/>
      <c r="H106" s="13"/>
    </row>
    <row r="107" spans="1:8" x14ac:dyDescent="0.25">
      <c r="A107" s="223"/>
      <c r="D107" s="11"/>
      <c r="E107" s="11"/>
      <c r="F107" s="13"/>
      <c r="G107" s="13"/>
      <c r="H107" s="13"/>
    </row>
    <row r="108" spans="1:8" x14ac:dyDescent="0.25">
      <c r="A108" s="223"/>
      <c r="D108" s="11"/>
      <c r="E108" s="11"/>
      <c r="F108" s="13"/>
      <c r="G108" s="13"/>
      <c r="H108" s="13"/>
    </row>
    <row r="109" spans="1:8" x14ac:dyDescent="0.25">
      <c r="A109" s="223"/>
      <c r="D109" s="11"/>
      <c r="E109" s="11"/>
      <c r="F109" s="13"/>
      <c r="G109" s="13"/>
      <c r="H109" s="13"/>
    </row>
    <row r="111" spans="1:8" x14ac:dyDescent="0.25">
      <c r="A111" s="33"/>
    </row>
    <row r="112" spans="1:8" x14ac:dyDescent="0.25">
      <c r="A112" s="223"/>
    </row>
    <row r="113" spans="1:1" x14ac:dyDescent="0.25">
      <c r="A113" s="223"/>
    </row>
    <row r="114" spans="1:1" x14ac:dyDescent="0.25">
      <c r="A114" s="223"/>
    </row>
    <row r="115" spans="1:1" x14ac:dyDescent="0.25">
      <c r="A115" s="223"/>
    </row>
    <row r="116" spans="1:1" x14ac:dyDescent="0.25">
      <c r="A116" s="223"/>
    </row>
  </sheetData>
  <sheetProtection algorithmName="SHA-512" hashValue="lIS5EO4QUdG9kLRoaaDjf3jAWymRaR/z0SUcbT2R3WWeyfRbKlMl5MvTA1dzJF0sIZTetrUaF5vfg75zE/gIWQ==" saltValue="VupJ4A5sLsMAq+qOyW06EQ==" spinCount="100000" sheet="1" objects="1" scenarios="1"/>
  <mergeCells count="24">
    <mergeCell ref="B67:C67"/>
    <mergeCell ref="B68:C68"/>
    <mergeCell ref="B72:C72"/>
    <mergeCell ref="B73:C73"/>
    <mergeCell ref="B13:C13"/>
    <mergeCell ref="B29:C29"/>
    <mergeCell ref="B37:C37"/>
    <mergeCell ref="B43:C43"/>
    <mergeCell ref="B60:C60"/>
    <mergeCell ref="B21:C21"/>
    <mergeCell ref="B39:C39"/>
    <mergeCell ref="B49:C49"/>
    <mergeCell ref="B54:C54"/>
    <mergeCell ref="B63:C63"/>
    <mergeCell ref="B65:C65"/>
    <mergeCell ref="B88:C88"/>
    <mergeCell ref="B89:C89"/>
    <mergeCell ref="A97:B97"/>
    <mergeCell ref="A98:B98"/>
    <mergeCell ref="B76:C76"/>
    <mergeCell ref="B79:C79"/>
    <mergeCell ref="B82:C82"/>
    <mergeCell ref="B83:C83"/>
    <mergeCell ref="B87:C87"/>
  </mergeCells>
  <hyperlinks>
    <hyperlink ref="A98" r:id="rId1" display="unsere AGB zum Internet und das technishce Merkblatt für WLAN und Internet" xr:uid="{4AE3E24D-9A9A-4675-8F3D-57E026AF1A92}"/>
    <hyperlink ref="A97" r:id="rId2" xr:uid="{2CF3BE78-1ABE-4648-91BF-E559D9A3AB6C}"/>
    <hyperlink ref="A98:B98" r:id="rId3" display="unsere AGB zum Internet und das technishce Merkblatt für WLAN und Internet." xr:uid="{B72B9C27-C833-44F0-A8D6-180B08CD85BE}"/>
  </hyperlinks>
  <pageMargins left="0.7" right="0.7" top="0.78740157499999996" bottom="0.78740157499999996" header="0.3" footer="0.3"/>
  <pageSetup paperSize="9" scale="44" orientation="portrait" horizontalDpi="4294967293" verticalDpi="1200" r:id="rId4"/>
  <rowBreaks count="1" manualBreakCount="1">
    <brk id="44" max="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5F25F-2B57-431D-9457-07E7936E5443}">
  <sheetPr>
    <tabColor theme="2" tint="-0.249977111117893"/>
  </sheetPr>
  <dimension ref="A1:G85"/>
  <sheetViews>
    <sheetView zoomScaleNormal="100" workbookViewId="0">
      <selection activeCell="A3" sqref="A3"/>
    </sheetView>
  </sheetViews>
  <sheetFormatPr baseColWidth="10" defaultColWidth="11.85546875" defaultRowHeight="15" x14ac:dyDescent="0.25"/>
  <cols>
    <col min="1" max="1" width="14.7109375" style="13" customWidth="1"/>
    <col min="2" max="2" width="72.28515625" style="11" bestFit="1" customWidth="1"/>
    <col min="3" max="3" width="8.28515625" style="11" customWidth="1"/>
    <col min="4" max="4" width="26.140625" style="13" customWidth="1"/>
    <col min="5" max="7" width="16.5703125" style="13" customWidth="1"/>
    <col min="8" max="16384" width="11.85546875" style="11"/>
  </cols>
  <sheetData>
    <row r="1" spans="1:7" ht="32.25" customHeight="1" x14ac:dyDescent="0.25">
      <c r="A1" s="25"/>
      <c r="B1" s="39" t="s">
        <v>1278</v>
      </c>
      <c r="C1" s="39"/>
      <c r="D1" s="59"/>
      <c r="E1" s="59"/>
      <c r="F1" s="20"/>
      <c r="G1" s="11"/>
    </row>
    <row r="2" spans="1:7" s="18" customFormat="1" ht="15" customHeight="1" x14ac:dyDescent="0.25">
      <c r="A2" s="26"/>
      <c r="B2" s="40"/>
      <c r="C2" s="40"/>
      <c r="D2" s="60"/>
      <c r="E2" s="60"/>
      <c r="F2" s="16"/>
    </row>
    <row r="3" spans="1:7" s="10" customFormat="1" ht="38.25" customHeight="1" x14ac:dyDescent="0.25">
      <c r="A3" s="45" t="s">
        <v>183</v>
      </c>
      <c r="B3" s="70" t="s">
        <v>227</v>
      </c>
      <c r="C3" s="186"/>
      <c r="D3" s="61" t="s">
        <v>1281</v>
      </c>
      <c r="E3" s="61" t="s">
        <v>1283</v>
      </c>
      <c r="F3" s="29" t="s">
        <v>1282</v>
      </c>
    </row>
    <row r="4" spans="1:7" s="10" customFormat="1" ht="18.75" customHeight="1" x14ac:dyDescent="0.25">
      <c r="A4" s="73"/>
      <c r="B4" s="52" t="s">
        <v>1284</v>
      </c>
      <c r="C4" s="52"/>
      <c r="D4" s="62"/>
      <c r="E4" s="86"/>
      <c r="F4" s="98"/>
    </row>
    <row r="5" spans="1:7" ht="18.75" customHeight="1" x14ac:dyDescent="0.25">
      <c r="A5" s="73" t="s">
        <v>1295</v>
      </c>
      <c r="B5" s="83" t="s">
        <v>1285</v>
      </c>
      <c r="C5" s="42"/>
      <c r="D5" s="63" t="s">
        <v>1305</v>
      </c>
      <c r="E5" s="86">
        <v>500</v>
      </c>
      <c r="F5" s="69">
        <v>323.78499999999997</v>
      </c>
      <c r="G5" s="11"/>
    </row>
    <row r="6" spans="1:7" x14ac:dyDescent="0.25">
      <c r="A6" s="73" t="s">
        <v>1296</v>
      </c>
      <c r="B6" s="83" t="s">
        <v>1286</v>
      </c>
      <c r="C6" s="42"/>
      <c r="D6" s="63" t="s">
        <v>1306</v>
      </c>
      <c r="E6" s="86">
        <v>750</v>
      </c>
      <c r="F6" s="69">
        <v>359.85809999999998</v>
      </c>
      <c r="G6" s="11"/>
    </row>
    <row r="7" spans="1:7" ht="18.75" customHeight="1" x14ac:dyDescent="0.25">
      <c r="A7" s="73" t="s">
        <v>1297</v>
      </c>
      <c r="B7" s="42" t="s">
        <v>1287</v>
      </c>
      <c r="C7" s="42"/>
      <c r="D7" s="63" t="s">
        <v>1307</v>
      </c>
      <c r="E7" s="86">
        <v>500</v>
      </c>
      <c r="F7" s="69">
        <v>373.28654999999992</v>
      </c>
      <c r="G7" s="11"/>
    </row>
    <row r="8" spans="1:7" ht="18.75" customHeight="1" x14ac:dyDescent="0.25">
      <c r="A8" s="73" t="s">
        <v>1298</v>
      </c>
      <c r="B8" s="42" t="s">
        <v>1288</v>
      </c>
      <c r="C8" s="42"/>
      <c r="D8" s="63" t="s">
        <v>1308</v>
      </c>
      <c r="E8" s="86">
        <v>130</v>
      </c>
      <c r="F8" s="69">
        <v>400.7</v>
      </c>
      <c r="G8" s="11"/>
    </row>
    <row r="9" spans="1:7" ht="18.75" customHeight="1" x14ac:dyDescent="0.25">
      <c r="A9" s="73" t="s">
        <v>1299</v>
      </c>
      <c r="B9" s="42" t="s">
        <v>1289</v>
      </c>
      <c r="C9" s="42"/>
      <c r="D9" s="63" t="s">
        <v>1309</v>
      </c>
      <c r="E9" s="96">
        <v>1000</v>
      </c>
      <c r="F9" s="69">
        <v>876.95999999999992</v>
      </c>
      <c r="G9" s="11"/>
    </row>
    <row r="10" spans="1:7" ht="18.75" customHeight="1" x14ac:dyDescent="0.25">
      <c r="A10" s="73" t="s">
        <v>1300</v>
      </c>
      <c r="B10" s="42" t="s">
        <v>1290</v>
      </c>
      <c r="C10" s="42"/>
      <c r="D10" s="63" t="s">
        <v>1309</v>
      </c>
      <c r="E10" s="96">
        <v>1400</v>
      </c>
      <c r="F10" s="69">
        <v>998.75999999999988</v>
      </c>
      <c r="G10" s="11"/>
    </row>
    <row r="11" spans="1:7" ht="18.75" customHeight="1" x14ac:dyDescent="0.25">
      <c r="A11" s="73" t="s">
        <v>1301</v>
      </c>
      <c r="B11" s="42" t="s">
        <v>1291</v>
      </c>
      <c r="C11" s="42"/>
      <c r="D11" s="63" t="s">
        <v>1310</v>
      </c>
      <c r="E11" s="96">
        <v>1400</v>
      </c>
      <c r="F11" s="69">
        <v>328.85999999999996</v>
      </c>
      <c r="G11" s="11"/>
    </row>
    <row r="12" spans="1:7" ht="18.75" customHeight="1" x14ac:dyDescent="0.25">
      <c r="A12" s="73" t="s">
        <v>1302</v>
      </c>
      <c r="B12" s="42" t="s">
        <v>1292</v>
      </c>
      <c r="C12" s="42"/>
      <c r="D12" s="63" t="s">
        <v>1311</v>
      </c>
      <c r="E12" s="86">
        <v>150</v>
      </c>
      <c r="F12" s="69">
        <v>168.48999999999998</v>
      </c>
      <c r="G12" s="11"/>
    </row>
    <row r="13" spans="1:7" ht="18.75" customHeight="1" x14ac:dyDescent="0.25">
      <c r="A13" s="73" t="s">
        <v>1303</v>
      </c>
      <c r="B13" s="42" t="s">
        <v>1293</v>
      </c>
      <c r="C13" s="42"/>
      <c r="D13" s="63" t="s">
        <v>1312</v>
      </c>
      <c r="E13" s="86">
        <v>150</v>
      </c>
      <c r="F13" s="69">
        <v>194.9</v>
      </c>
      <c r="G13" s="11"/>
    </row>
    <row r="14" spans="1:7" ht="18.75" customHeight="1" x14ac:dyDescent="0.25">
      <c r="A14" s="73" t="s">
        <v>1304</v>
      </c>
      <c r="B14" s="42" t="s">
        <v>1294</v>
      </c>
      <c r="C14" s="42"/>
      <c r="D14" s="63" t="s">
        <v>1312</v>
      </c>
      <c r="E14" s="86">
        <v>250</v>
      </c>
      <c r="F14" s="69">
        <v>82.6</v>
      </c>
      <c r="G14" s="11"/>
    </row>
    <row r="15" spans="1:7" ht="18.75" customHeight="1" x14ac:dyDescent="0.25">
      <c r="A15" s="73"/>
      <c r="B15" s="42"/>
      <c r="C15" s="42"/>
      <c r="D15" s="63"/>
      <c r="E15" s="86"/>
      <c r="F15" s="69"/>
      <c r="G15" s="11"/>
    </row>
    <row r="16" spans="1:7" ht="18.75" customHeight="1" x14ac:dyDescent="0.25">
      <c r="A16" s="73"/>
      <c r="B16" s="52" t="s">
        <v>1313</v>
      </c>
      <c r="C16" s="52"/>
      <c r="D16" s="63"/>
      <c r="E16" s="86"/>
      <c r="F16" s="69"/>
      <c r="G16" s="11"/>
    </row>
    <row r="17" spans="1:7" ht="18.75" customHeight="1" x14ac:dyDescent="0.25">
      <c r="A17" s="73" t="s">
        <v>1348</v>
      </c>
      <c r="B17" s="42" t="s">
        <v>1314</v>
      </c>
      <c r="C17" s="42"/>
      <c r="D17" s="63" t="s">
        <v>1331</v>
      </c>
      <c r="E17" s="86">
        <v>816</v>
      </c>
      <c r="F17" s="69">
        <v>603</v>
      </c>
      <c r="G17" s="11"/>
    </row>
    <row r="18" spans="1:7" ht="18.75" customHeight="1" x14ac:dyDescent="0.25">
      <c r="A18" s="73" t="s">
        <v>1349</v>
      </c>
      <c r="B18" s="42" t="s">
        <v>1315</v>
      </c>
      <c r="C18" s="42"/>
      <c r="D18" s="63" t="s">
        <v>1332</v>
      </c>
      <c r="E18" s="86">
        <v>500</v>
      </c>
      <c r="F18" s="69">
        <v>944.05149999999992</v>
      </c>
      <c r="G18" s="11"/>
    </row>
    <row r="19" spans="1:7" ht="18.75" customHeight="1" x14ac:dyDescent="0.25">
      <c r="A19" s="73" t="s">
        <v>1350</v>
      </c>
      <c r="B19" s="42" t="s">
        <v>1316</v>
      </c>
      <c r="C19" s="42"/>
      <c r="D19" s="63" t="s">
        <v>1333</v>
      </c>
      <c r="E19" s="86">
        <v>929</v>
      </c>
      <c r="F19" s="69">
        <v>712.3</v>
      </c>
      <c r="G19" s="11"/>
    </row>
    <row r="20" spans="1:7" ht="18.75" customHeight="1" x14ac:dyDescent="0.25">
      <c r="A20" s="73" t="s">
        <v>1351</v>
      </c>
      <c r="B20" s="42" t="s">
        <v>2125</v>
      </c>
      <c r="C20" s="42"/>
      <c r="D20" s="63" t="s">
        <v>1334</v>
      </c>
      <c r="E20" s="86">
        <v>800</v>
      </c>
      <c r="F20" s="69">
        <v>1799.3</v>
      </c>
      <c r="G20" s="11"/>
    </row>
    <row r="21" spans="1:7" ht="18.75" customHeight="1" x14ac:dyDescent="0.25">
      <c r="A21" s="73" t="s">
        <v>1352</v>
      </c>
      <c r="B21" s="42" t="s">
        <v>1317</v>
      </c>
      <c r="C21" s="42"/>
      <c r="D21" s="63" t="s">
        <v>1335</v>
      </c>
      <c r="E21" s="86">
        <v>750</v>
      </c>
      <c r="F21" s="69">
        <v>481.1</v>
      </c>
      <c r="G21" s="11"/>
    </row>
    <row r="22" spans="1:7" ht="18.75" customHeight="1" x14ac:dyDescent="0.25">
      <c r="A22" s="73" t="s">
        <v>1353</v>
      </c>
      <c r="B22" s="42" t="s">
        <v>1318</v>
      </c>
      <c r="C22" s="42"/>
      <c r="D22" s="63" t="s">
        <v>1336</v>
      </c>
      <c r="E22" s="96">
        <v>1000</v>
      </c>
      <c r="F22" s="69">
        <v>633.3599999999999</v>
      </c>
      <c r="G22" s="11"/>
    </row>
    <row r="23" spans="1:7" ht="18.75" customHeight="1" x14ac:dyDescent="0.25">
      <c r="A23" s="73" t="s">
        <v>1354</v>
      </c>
      <c r="B23" s="42" t="s">
        <v>1319</v>
      </c>
      <c r="C23" s="42"/>
      <c r="D23" s="63" t="s">
        <v>1337</v>
      </c>
      <c r="E23" s="96">
        <v>1300</v>
      </c>
      <c r="F23" s="69">
        <v>840.4</v>
      </c>
      <c r="G23" s="11"/>
    </row>
    <row r="24" spans="1:7" ht="18.75" customHeight="1" x14ac:dyDescent="0.25">
      <c r="A24" s="73" t="s">
        <v>1355</v>
      </c>
      <c r="B24" s="42" t="s">
        <v>1320</v>
      </c>
      <c r="C24" s="42"/>
      <c r="D24" s="63" t="s">
        <v>1338</v>
      </c>
      <c r="E24" s="96">
        <v>1100</v>
      </c>
      <c r="F24" s="69">
        <v>840.4</v>
      </c>
      <c r="G24" s="11"/>
    </row>
    <row r="25" spans="1:7" ht="18.75" customHeight="1" x14ac:dyDescent="0.25">
      <c r="A25" s="73" t="s">
        <v>1356</v>
      </c>
      <c r="B25" s="42" t="s">
        <v>1321</v>
      </c>
      <c r="C25" s="42"/>
      <c r="D25" s="63" t="s">
        <v>1337</v>
      </c>
      <c r="E25" s="86">
        <v>870</v>
      </c>
      <c r="F25" s="69">
        <v>840.4</v>
      </c>
      <c r="G25" s="11"/>
    </row>
    <row r="26" spans="1:7" ht="18.75" customHeight="1" x14ac:dyDescent="0.25">
      <c r="A26" s="73" t="s">
        <v>1357</v>
      </c>
      <c r="B26" s="42" t="s">
        <v>1322</v>
      </c>
      <c r="C26" s="42"/>
      <c r="D26" s="63" t="s">
        <v>1339</v>
      </c>
      <c r="E26" s="86">
        <v>450</v>
      </c>
      <c r="F26" s="69">
        <v>450.65999999999997</v>
      </c>
      <c r="G26" s="11"/>
    </row>
    <row r="27" spans="1:7" ht="18.75" customHeight="1" x14ac:dyDescent="0.25">
      <c r="A27" s="73" t="s">
        <v>1358</v>
      </c>
      <c r="B27" s="42" t="s">
        <v>1323</v>
      </c>
      <c r="C27" s="42"/>
      <c r="D27" s="63" t="s">
        <v>1340</v>
      </c>
      <c r="E27" s="86">
        <v>929</v>
      </c>
      <c r="F27" s="69">
        <v>523.7399999999999</v>
      </c>
      <c r="G27" s="11"/>
    </row>
    <row r="28" spans="1:7" ht="18.75" customHeight="1" x14ac:dyDescent="0.25">
      <c r="A28" s="73" t="s">
        <v>1359</v>
      </c>
      <c r="B28" s="42" t="s">
        <v>1324</v>
      </c>
      <c r="C28" s="42"/>
      <c r="D28" s="63" t="s">
        <v>1341</v>
      </c>
      <c r="E28" s="96">
        <v>1155</v>
      </c>
      <c r="F28" s="69">
        <v>572.45999999999992</v>
      </c>
      <c r="G28" s="11"/>
    </row>
    <row r="29" spans="1:7" ht="18.75" customHeight="1" x14ac:dyDescent="0.25">
      <c r="A29" s="73" t="s">
        <v>1360</v>
      </c>
      <c r="B29" s="42" t="s">
        <v>1325</v>
      </c>
      <c r="C29" s="42"/>
      <c r="D29" s="63" t="s">
        <v>1342</v>
      </c>
      <c r="E29" s="96">
        <v>1155</v>
      </c>
      <c r="F29" s="69">
        <v>694.25999999999988</v>
      </c>
      <c r="G29" s="11"/>
    </row>
    <row r="30" spans="1:7" ht="18.75" customHeight="1" x14ac:dyDescent="0.25">
      <c r="A30" s="73" t="s">
        <v>1361</v>
      </c>
      <c r="B30" s="42" t="s">
        <v>1326</v>
      </c>
      <c r="C30" s="42"/>
      <c r="D30" s="63" t="s">
        <v>1343</v>
      </c>
      <c r="E30" s="96">
        <v>1460</v>
      </c>
      <c r="F30" s="69">
        <v>767.33999999999992</v>
      </c>
      <c r="G30" s="11"/>
    </row>
    <row r="31" spans="1:7" ht="18.75" customHeight="1" x14ac:dyDescent="0.25">
      <c r="A31" s="73" t="s">
        <v>1362</v>
      </c>
      <c r="B31" s="42" t="s">
        <v>1327</v>
      </c>
      <c r="C31" s="42"/>
      <c r="D31" s="63" t="s">
        <v>1344</v>
      </c>
      <c r="E31" s="86">
        <v>900</v>
      </c>
      <c r="F31" s="69">
        <v>1461.6</v>
      </c>
      <c r="G31" s="11"/>
    </row>
    <row r="32" spans="1:7" ht="18.75" customHeight="1" x14ac:dyDescent="0.25">
      <c r="A32" s="73" t="s">
        <v>1363</v>
      </c>
      <c r="B32" s="42" t="s">
        <v>1328</v>
      </c>
      <c r="C32" s="42"/>
      <c r="D32" s="63" t="s">
        <v>1345</v>
      </c>
      <c r="E32" s="96">
        <v>1000</v>
      </c>
      <c r="F32" s="69">
        <v>1278.8999999999999</v>
      </c>
      <c r="G32" s="11"/>
    </row>
    <row r="33" spans="1:7" ht="18.75" customHeight="1" x14ac:dyDescent="0.25">
      <c r="A33" s="73" t="s">
        <v>1364</v>
      </c>
      <c r="B33" s="42" t="s">
        <v>1329</v>
      </c>
      <c r="C33" s="42"/>
      <c r="D33" s="63" t="s">
        <v>1346</v>
      </c>
      <c r="E33" s="96">
        <v>2000</v>
      </c>
      <c r="F33" s="69">
        <v>1461.6</v>
      </c>
      <c r="G33" s="11"/>
    </row>
    <row r="34" spans="1:7" ht="18.75" customHeight="1" x14ac:dyDescent="0.25">
      <c r="A34" s="73" t="s">
        <v>1365</v>
      </c>
      <c r="B34" s="42" t="s">
        <v>1330</v>
      </c>
      <c r="C34" s="42"/>
      <c r="D34" s="63" t="s">
        <v>1347</v>
      </c>
      <c r="E34" s="96">
        <v>2000</v>
      </c>
      <c r="F34" s="69">
        <v>1278.8999999999999</v>
      </c>
      <c r="G34" s="11"/>
    </row>
    <row r="35" spans="1:7" ht="18.75" customHeight="1" x14ac:dyDescent="0.25">
      <c r="A35" s="73"/>
      <c r="B35" s="42"/>
      <c r="C35" s="42"/>
      <c r="D35" s="63"/>
      <c r="E35" s="86"/>
      <c r="F35" s="69"/>
      <c r="G35" s="11"/>
    </row>
    <row r="36" spans="1:7" ht="18.75" customHeight="1" x14ac:dyDescent="0.25">
      <c r="A36" s="73"/>
      <c r="B36" s="52" t="s">
        <v>1366</v>
      </c>
      <c r="C36" s="52"/>
      <c r="D36" s="63"/>
      <c r="E36" s="86"/>
      <c r="F36" s="69"/>
      <c r="G36" s="11"/>
    </row>
    <row r="37" spans="1:7" ht="18.75" customHeight="1" x14ac:dyDescent="0.25">
      <c r="A37" s="73" t="s">
        <v>1367</v>
      </c>
      <c r="B37" s="42" t="s">
        <v>1379</v>
      </c>
      <c r="C37" s="42"/>
      <c r="D37" s="63" t="s">
        <v>1373</v>
      </c>
      <c r="E37" s="86">
        <v>250</v>
      </c>
      <c r="F37" s="69">
        <v>205</v>
      </c>
      <c r="G37" s="11"/>
    </row>
    <row r="38" spans="1:7" ht="18.75" customHeight="1" x14ac:dyDescent="0.25">
      <c r="A38" s="73" t="s">
        <v>1368</v>
      </c>
      <c r="B38" s="42" t="s">
        <v>1380</v>
      </c>
      <c r="C38" s="42"/>
      <c r="D38" s="63" t="s">
        <v>1374</v>
      </c>
      <c r="E38" s="86">
        <v>750</v>
      </c>
      <c r="F38" s="69">
        <v>404.98499999999996</v>
      </c>
      <c r="G38" s="11"/>
    </row>
    <row r="39" spans="1:7" ht="18.75" customHeight="1" x14ac:dyDescent="0.25">
      <c r="A39" s="73" t="s">
        <v>1369</v>
      </c>
      <c r="B39" s="42" t="s">
        <v>1381</v>
      </c>
      <c r="C39" s="42"/>
      <c r="D39" s="63" t="s">
        <v>1375</v>
      </c>
      <c r="E39" s="96">
        <v>1500</v>
      </c>
      <c r="F39" s="69">
        <v>293.5</v>
      </c>
      <c r="G39" s="11"/>
    </row>
    <row r="40" spans="1:7" ht="18.75" customHeight="1" x14ac:dyDescent="0.25">
      <c r="A40" s="73" t="s">
        <v>1370</v>
      </c>
      <c r="B40" s="42" t="s">
        <v>1382</v>
      </c>
      <c r="C40" s="42"/>
      <c r="D40" s="63" t="s">
        <v>1376</v>
      </c>
      <c r="E40" s="86">
        <v>500</v>
      </c>
      <c r="F40" s="69">
        <v>210.2</v>
      </c>
      <c r="G40" s="11"/>
    </row>
    <row r="41" spans="1:7" ht="18.75" customHeight="1" x14ac:dyDescent="0.25">
      <c r="A41" s="73" t="s">
        <v>1371</v>
      </c>
      <c r="B41" s="42" t="s">
        <v>1383</v>
      </c>
      <c r="C41" s="42"/>
      <c r="D41" s="63" t="s">
        <v>1377</v>
      </c>
      <c r="E41" s="96">
        <v>1200</v>
      </c>
      <c r="F41" s="69">
        <v>962.2</v>
      </c>
      <c r="G41" s="11"/>
    </row>
    <row r="42" spans="1:7" ht="18.75" customHeight="1" x14ac:dyDescent="0.25">
      <c r="A42" s="73" t="s">
        <v>1372</v>
      </c>
      <c r="B42" s="42" t="s">
        <v>1384</v>
      </c>
      <c r="C42" s="42"/>
      <c r="D42" s="63" t="s">
        <v>1378</v>
      </c>
      <c r="E42" s="86">
        <v>430</v>
      </c>
      <c r="F42" s="69">
        <v>608.45190000000002</v>
      </c>
      <c r="G42" s="11"/>
    </row>
    <row r="43" spans="1:7" ht="18.75" customHeight="1" x14ac:dyDescent="0.25">
      <c r="A43" s="73" t="s">
        <v>1385</v>
      </c>
      <c r="B43" s="42" t="s">
        <v>1390</v>
      </c>
      <c r="C43" s="42"/>
      <c r="D43" s="63" t="s">
        <v>1388</v>
      </c>
      <c r="E43" s="86">
        <v>890</v>
      </c>
      <c r="F43" s="69">
        <v>587.64440000000002</v>
      </c>
      <c r="G43" s="11"/>
    </row>
    <row r="44" spans="1:7" ht="18.75" customHeight="1" x14ac:dyDescent="0.25">
      <c r="A44" s="73" t="s">
        <v>1386</v>
      </c>
      <c r="B44" s="42" t="s">
        <v>1391</v>
      </c>
      <c r="C44" s="42"/>
      <c r="D44" s="63" t="s">
        <v>1389</v>
      </c>
      <c r="E44" s="96">
        <v>1000</v>
      </c>
      <c r="F44" s="69">
        <v>920.09749999999997</v>
      </c>
      <c r="G44" s="11"/>
    </row>
    <row r="45" spans="1:7" ht="18.75" customHeight="1" x14ac:dyDescent="0.25">
      <c r="A45" s="73" t="s">
        <v>1387</v>
      </c>
      <c r="B45" s="42" t="s">
        <v>1392</v>
      </c>
      <c r="C45" s="42"/>
      <c r="D45" s="63" t="s">
        <v>1332</v>
      </c>
      <c r="E45" s="86">
        <v>500</v>
      </c>
      <c r="F45" s="69">
        <v>962.2</v>
      </c>
      <c r="G45" s="11"/>
    </row>
    <row r="46" spans="1:7" ht="18.75" customHeight="1" x14ac:dyDescent="0.25">
      <c r="A46" s="73"/>
      <c r="B46" s="42"/>
      <c r="C46" s="42"/>
      <c r="D46" s="63"/>
      <c r="E46" s="86"/>
      <c r="F46" s="69"/>
      <c r="G46" s="11"/>
    </row>
    <row r="47" spans="1:7" ht="18.75" customHeight="1" x14ac:dyDescent="0.25">
      <c r="A47" s="73"/>
      <c r="B47" s="52" t="s">
        <v>1393</v>
      </c>
      <c r="C47" s="52"/>
      <c r="D47" s="63"/>
      <c r="E47" s="86"/>
      <c r="F47" s="69"/>
      <c r="G47" s="11"/>
    </row>
    <row r="48" spans="1:7" ht="18.75" customHeight="1" x14ac:dyDescent="0.25">
      <c r="A48" s="73" t="s">
        <v>1402</v>
      </c>
      <c r="B48" s="42" t="s">
        <v>1394</v>
      </c>
      <c r="C48" s="42"/>
      <c r="D48" s="63" t="s">
        <v>1398</v>
      </c>
      <c r="E48" s="96">
        <v>1300</v>
      </c>
      <c r="F48" s="69">
        <v>303.48499999999996</v>
      </c>
      <c r="G48" s="11"/>
    </row>
    <row r="49" spans="1:7" ht="18.75" customHeight="1" x14ac:dyDescent="0.25">
      <c r="A49" s="73" t="s">
        <v>1403</v>
      </c>
      <c r="B49" s="42" t="s">
        <v>1395</v>
      </c>
      <c r="C49" s="42"/>
      <c r="D49" s="63" t="s">
        <v>1399</v>
      </c>
      <c r="E49" s="96">
        <v>2700</v>
      </c>
      <c r="F49" s="69">
        <v>403.64519999999999</v>
      </c>
      <c r="G49" s="11"/>
    </row>
    <row r="50" spans="1:7" ht="18.75" customHeight="1" x14ac:dyDescent="0.25">
      <c r="A50" s="73" t="s">
        <v>1404</v>
      </c>
      <c r="B50" s="42" t="s">
        <v>1396</v>
      </c>
      <c r="C50" s="42"/>
      <c r="D50" s="63" t="s">
        <v>1400</v>
      </c>
      <c r="E50" s="96">
        <v>1500</v>
      </c>
      <c r="F50" s="69">
        <v>255.5</v>
      </c>
      <c r="G50" s="11"/>
    </row>
    <row r="51" spans="1:7" ht="18.75" customHeight="1" x14ac:dyDescent="0.25">
      <c r="A51" s="73" t="s">
        <v>1405</v>
      </c>
      <c r="B51" s="42" t="s">
        <v>1397</v>
      </c>
      <c r="C51" s="42"/>
      <c r="D51" s="63" t="s">
        <v>1401</v>
      </c>
      <c r="E51" s="96">
        <v>2000</v>
      </c>
      <c r="F51" s="69">
        <v>91.1</v>
      </c>
      <c r="G51" s="11"/>
    </row>
    <row r="52" spans="1:7" ht="18.75" customHeight="1" x14ac:dyDescent="0.25">
      <c r="A52" s="73"/>
      <c r="B52" s="42"/>
      <c r="C52" s="42"/>
      <c r="D52" s="63"/>
      <c r="E52" s="86"/>
      <c r="F52" s="69"/>
      <c r="G52" s="11"/>
    </row>
    <row r="53" spans="1:7" ht="18.75" customHeight="1" x14ac:dyDescent="0.25">
      <c r="A53" s="73"/>
      <c r="B53" s="52" t="s">
        <v>1406</v>
      </c>
      <c r="C53" s="52"/>
      <c r="D53" s="63"/>
      <c r="E53" s="86"/>
      <c r="F53" s="69"/>
      <c r="G53" s="11"/>
    </row>
    <row r="54" spans="1:7" ht="18.75" customHeight="1" x14ac:dyDescent="0.25">
      <c r="A54" s="73" t="s">
        <v>1413</v>
      </c>
      <c r="B54" s="42" t="s">
        <v>1407</v>
      </c>
      <c r="C54" s="42"/>
      <c r="D54" s="63" t="s">
        <v>1410</v>
      </c>
      <c r="E54" s="86"/>
      <c r="F54" s="69">
        <v>303.48499999999996</v>
      </c>
      <c r="G54" s="11"/>
    </row>
    <row r="55" spans="1:7" ht="18.75" customHeight="1" x14ac:dyDescent="0.25">
      <c r="A55" s="73" t="s">
        <v>1414</v>
      </c>
      <c r="B55" s="42" t="s">
        <v>1408</v>
      </c>
      <c r="C55" s="42"/>
      <c r="D55" s="63" t="s">
        <v>1411</v>
      </c>
      <c r="E55" s="86"/>
      <c r="F55" s="69">
        <v>113.7</v>
      </c>
      <c r="G55" s="11"/>
    </row>
    <row r="56" spans="1:7" ht="18.75" customHeight="1" x14ac:dyDescent="0.25">
      <c r="A56" s="73" t="s">
        <v>1415</v>
      </c>
      <c r="B56" s="42" t="s">
        <v>1409</v>
      </c>
      <c r="C56" s="42"/>
      <c r="D56" s="63" t="s">
        <v>1412</v>
      </c>
      <c r="E56" s="86"/>
      <c r="F56" s="69">
        <v>79.7</v>
      </c>
      <c r="G56" s="11"/>
    </row>
    <row r="57" spans="1:7" ht="18.75" customHeight="1" x14ac:dyDescent="0.25">
      <c r="A57" s="73"/>
      <c r="B57" s="42"/>
      <c r="C57" s="42"/>
      <c r="D57" s="63"/>
      <c r="E57" s="86"/>
      <c r="F57" s="69"/>
      <c r="G57" s="11"/>
    </row>
    <row r="58" spans="1:7" ht="18.75" customHeight="1" x14ac:dyDescent="0.25">
      <c r="A58" s="73"/>
      <c r="B58" s="52" t="s">
        <v>1416</v>
      </c>
      <c r="C58" s="52"/>
      <c r="D58" s="63"/>
      <c r="E58" s="86"/>
      <c r="F58" s="69"/>
      <c r="G58" s="11"/>
    </row>
    <row r="59" spans="1:7" ht="18.75" customHeight="1" x14ac:dyDescent="0.25">
      <c r="A59" s="73" t="s">
        <v>1417</v>
      </c>
      <c r="B59" s="42" t="s">
        <v>1419</v>
      </c>
      <c r="C59" s="42"/>
      <c r="D59" s="63" t="s">
        <v>1421</v>
      </c>
      <c r="E59" s="86" t="s">
        <v>1422</v>
      </c>
      <c r="F59" s="69">
        <v>659.74999999999989</v>
      </c>
      <c r="G59" s="11"/>
    </row>
    <row r="60" spans="1:7" ht="18.75" customHeight="1" x14ac:dyDescent="0.25">
      <c r="A60" s="73" t="s">
        <v>1418</v>
      </c>
      <c r="B60" s="42" t="s">
        <v>1420</v>
      </c>
      <c r="C60" s="42"/>
      <c r="D60" s="63"/>
      <c r="E60" s="86"/>
      <c r="F60" s="69">
        <v>23.7</v>
      </c>
      <c r="G60" s="11"/>
    </row>
    <row r="61" spans="1:7" ht="18.75" customHeight="1" x14ac:dyDescent="0.25">
      <c r="A61" s="73"/>
      <c r="B61" s="42"/>
      <c r="C61" s="42"/>
      <c r="D61" s="63"/>
      <c r="E61" s="86"/>
      <c r="F61" s="69"/>
      <c r="G61" s="11"/>
    </row>
    <row r="62" spans="1:7" ht="18.75" customHeight="1" x14ac:dyDescent="0.25">
      <c r="A62" s="73"/>
      <c r="B62" s="52" t="s">
        <v>1423</v>
      </c>
      <c r="C62" s="52"/>
      <c r="D62" s="63"/>
      <c r="E62" s="86"/>
      <c r="F62" s="69"/>
      <c r="G62" s="11"/>
    </row>
    <row r="63" spans="1:7" ht="18.75" customHeight="1" x14ac:dyDescent="0.25">
      <c r="A63" s="73" t="s">
        <v>1435</v>
      </c>
      <c r="B63" s="42" t="s">
        <v>1424</v>
      </c>
      <c r="C63" s="42"/>
      <c r="D63" s="63" t="s">
        <v>1446</v>
      </c>
      <c r="E63" s="86">
        <v>447</v>
      </c>
      <c r="F63" s="69">
        <v>949.79639999999995</v>
      </c>
      <c r="G63" s="11"/>
    </row>
    <row r="64" spans="1:7" ht="18.75" customHeight="1" x14ac:dyDescent="0.25">
      <c r="A64" s="73" t="s">
        <v>1436</v>
      </c>
      <c r="B64" s="42" t="s">
        <v>1425</v>
      </c>
      <c r="C64" s="42"/>
      <c r="D64" s="63" t="s">
        <v>1447</v>
      </c>
      <c r="E64" s="86">
        <v>667</v>
      </c>
      <c r="F64" s="69">
        <v>569.4</v>
      </c>
      <c r="G64" s="11"/>
    </row>
    <row r="65" spans="1:7" ht="18.75" customHeight="1" x14ac:dyDescent="0.25">
      <c r="A65" s="73" t="s">
        <v>1437</v>
      </c>
      <c r="B65" s="42" t="s">
        <v>1426</v>
      </c>
      <c r="C65" s="42"/>
      <c r="D65" s="63" t="s">
        <v>1448</v>
      </c>
      <c r="E65" s="86">
        <v>923</v>
      </c>
      <c r="F65" s="69">
        <v>703.39499999999998</v>
      </c>
      <c r="G65" s="11"/>
    </row>
    <row r="66" spans="1:7" ht="18.75" customHeight="1" x14ac:dyDescent="0.25">
      <c r="A66" s="73" t="s">
        <v>1438</v>
      </c>
      <c r="B66" s="42" t="s">
        <v>1427</v>
      </c>
      <c r="C66" s="42"/>
      <c r="D66" s="63" t="s">
        <v>1449</v>
      </c>
      <c r="E66" s="96">
        <v>1272</v>
      </c>
      <c r="F66" s="69">
        <v>825.19499999999994</v>
      </c>
      <c r="G66" s="11"/>
    </row>
    <row r="67" spans="1:7" ht="18.75" customHeight="1" x14ac:dyDescent="0.25">
      <c r="A67" s="73" t="s">
        <v>1439</v>
      </c>
      <c r="B67" s="42" t="s">
        <v>1428</v>
      </c>
      <c r="C67" s="42"/>
      <c r="D67" s="63" t="s">
        <v>1450</v>
      </c>
      <c r="E67" s="96">
        <v>1500</v>
      </c>
      <c r="F67" s="69">
        <v>125.5</v>
      </c>
      <c r="G67" s="11"/>
    </row>
    <row r="68" spans="1:7" ht="18.75" customHeight="1" x14ac:dyDescent="0.25">
      <c r="A68" s="73" t="s">
        <v>1440</v>
      </c>
      <c r="B68" s="42" t="s">
        <v>1429</v>
      </c>
      <c r="C68" s="42"/>
      <c r="D68" s="63" t="s">
        <v>1450</v>
      </c>
      <c r="E68" s="96">
        <v>1500</v>
      </c>
      <c r="F68" s="69">
        <v>127.9</v>
      </c>
      <c r="G68" s="11"/>
    </row>
    <row r="69" spans="1:7" ht="18.75" customHeight="1" x14ac:dyDescent="0.25">
      <c r="A69" s="73" t="s">
        <v>1441</v>
      </c>
      <c r="B69" s="42" t="s">
        <v>1430</v>
      </c>
      <c r="C69" s="42"/>
      <c r="D69" s="63" t="s">
        <v>1451</v>
      </c>
      <c r="E69" s="86" t="s">
        <v>1456</v>
      </c>
      <c r="F69" s="69">
        <v>272</v>
      </c>
      <c r="G69" s="11"/>
    </row>
    <row r="70" spans="1:7" ht="18.75" customHeight="1" x14ac:dyDescent="0.25">
      <c r="A70" s="73" t="s">
        <v>1442</v>
      </c>
      <c r="B70" s="42" t="s">
        <v>1431</v>
      </c>
      <c r="C70" s="42"/>
      <c r="D70" s="63" t="s">
        <v>1452</v>
      </c>
      <c r="E70" s="86"/>
      <c r="F70" s="69">
        <v>69.75</v>
      </c>
      <c r="G70" s="11"/>
    </row>
    <row r="71" spans="1:7" ht="18.75" customHeight="1" x14ac:dyDescent="0.25">
      <c r="A71" s="73" t="s">
        <v>1443</v>
      </c>
      <c r="B71" s="42" t="s">
        <v>1432</v>
      </c>
      <c r="C71" s="42"/>
      <c r="D71" s="63" t="s">
        <v>1453</v>
      </c>
      <c r="E71" s="86"/>
      <c r="F71" s="69">
        <v>74</v>
      </c>
      <c r="G71" s="11"/>
    </row>
    <row r="72" spans="1:7" ht="18.75" customHeight="1" x14ac:dyDescent="0.25">
      <c r="A72" s="73" t="s">
        <v>1444</v>
      </c>
      <c r="B72" s="42" t="s">
        <v>1433</v>
      </c>
      <c r="C72" s="42"/>
      <c r="D72" s="63" t="s">
        <v>1454</v>
      </c>
      <c r="E72" s="86"/>
      <c r="F72" s="69">
        <v>73.5</v>
      </c>
      <c r="G72" s="11"/>
    </row>
    <row r="73" spans="1:7" ht="18.75" customHeight="1" x14ac:dyDescent="0.25">
      <c r="A73" s="73" t="s">
        <v>1445</v>
      </c>
      <c r="B73" s="42" t="s">
        <v>1434</v>
      </c>
      <c r="C73" s="42"/>
      <c r="D73" s="63" t="s">
        <v>1455</v>
      </c>
      <c r="E73" s="86"/>
      <c r="F73" s="69">
        <v>75</v>
      </c>
      <c r="G73" s="11"/>
    </row>
    <row r="74" spans="1:7" ht="18.75" customHeight="1" x14ac:dyDescent="0.25">
      <c r="A74" s="73"/>
      <c r="B74" s="42"/>
      <c r="C74" s="42"/>
      <c r="D74" s="63"/>
      <c r="E74" s="86"/>
      <c r="F74" s="69"/>
      <c r="G74" s="11"/>
    </row>
    <row r="75" spans="1:7" ht="18.75" customHeight="1" x14ac:dyDescent="0.25">
      <c r="A75" s="73"/>
      <c r="B75" s="52" t="s">
        <v>1457</v>
      </c>
      <c r="C75" s="52"/>
      <c r="D75" s="63"/>
      <c r="E75" s="86"/>
      <c r="F75" s="69"/>
      <c r="G75" s="11"/>
    </row>
    <row r="76" spans="1:7" ht="18.75" customHeight="1" x14ac:dyDescent="0.25">
      <c r="A76" s="73" t="s">
        <v>1464</v>
      </c>
      <c r="B76" s="42" t="s">
        <v>1458</v>
      </c>
      <c r="C76" s="42"/>
      <c r="D76" s="63" t="s">
        <v>1461</v>
      </c>
      <c r="E76" s="96">
        <v>17300</v>
      </c>
      <c r="F76" s="69">
        <v>597.83499999999992</v>
      </c>
      <c r="G76" s="11"/>
    </row>
    <row r="77" spans="1:7" ht="18.75" customHeight="1" x14ac:dyDescent="0.25">
      <c r="A77" s="73" t="s">
        <v>1465</v>
      </c>
      <c r="B77" s="42" t="s">
        <v>1459</v>
      </c>
      <c r="C77" s="42"/>
      <c r="D77" s="63" t="s">
        <v>1462</v>
      </c>
      <c r="E77" s="96">
        <v>3000</v>
      </c>
      <c r="F77" s="69">
        <v>284.89019999999999</v>
      </c>
      <c r="G77" s="11"/>
    </row>
    <row r="78" spans="1:7" ht="18.75" customHeight="1" x14ac:dyDescent="0.25">
      <c r="A78" s="73" t="s">
        <v>1466</v>
      </c>
      <c r="B78" s="42" t="s">
        <v>1460</v>
      </c>
      <c r="C78" s="42"/>
      <c r="D78" s="63" t="s">
        <v>1463</v>
      </c>
      <c r="E78" s="96">
        <v>18900</v>
      </c>
      <c r="F78" s="69">
        <v>356.95519999999999</v>
      </c>
      <c r="G78" s="11"/>
    </row>
    <row r="79" spans="1:7" s="5" customFormat="1" x14ac:dyDescent="0.25">
      <c r="A79" s="73"/>
      <c r="B79" s="42" t="s">
        <v>307</v>
      </c>
      <c r="C79" s="42"/>
      <c r="D79" s="64"/>
      <c r="E79" s="86"/>
      <c r="F79" s="69"/>
    </row>
    <row r="80" spans="1:7" s="5" customFormat="1" ht="17.25" customHeight="1" x14ac:dyDescent="0.25">
      <c r="A80" s="210" t="s">
        <v>1280</v>
      </c>
      <c r="B80" s="211"/>
      <c r="C80" s="211"/>
      <c r="D80" s="211"/>
      <c r="E80" s="211"/>
      <c r="F80" s="212"/>
    </row>
    <row r="81" spans="1:7" ht="18.75" customHeight="1" x14ac:dyDescent="0.25">
      <c r="A81" s="210" t="s">
        <v>1279</v>
      </c>
      <c r="B81" s="211"/>
      <c r="C81" s="211"/>
      <c r="D81" s="211"/>
      <c r="E81" s="211"/>
      <c r="F81" s="212"/>
      <c r="G81" s="11"/>
    </row>
    <row r="82" spans="1:7" ht="18.75" customHeight="1" x14ac:dyDescent="0.25">
      <c r="A82" s="84" t="s">
        <v>180</v>
      </c>
      <c r="B82" s="35"/>
      <c r="C82" s="35"/>
      <c r="D82" s="88"/>
      <c r="E82" s="88"/>
      <c r="F82" s="209"/>
      <c r="G82" s="11"/>
    </row>
    <row r="83" spans="1:7" ht="18.75" customHeight="1" x14ac:dyDescent="0.25">
      <c r="A83" s="11"/>
      <c r="B83" s="3"/>
      <c r="C83" s="3"/>
      <c r="D83" s="58"/>
      <c r="E83" s="58"/>
      <c r="F83" s="11"/>
      <c r="G83" s="11"/>
    </row>
    <row r="84" spans="1:7" ht="18.75" customHeight="1" x14ac:dyDescent="0.25">
      <c r="A84" s="259" t="s">
        <v>2088</v>
      </c>
      <c r="B84" s="259"/>
      <c r="C84" s="168"/>
      <c r="D84" s="58"/>
      <c r="E84" s="58"/>
      <c r="F84" s="11"/>
      <c r="G84" s="11"/>
    </row>
    <row r="85" spans="1:7" ht="18.75" customHeight="1" x14ac:dyDescent="0.25">
      <c r="A85" s="11"/>
      <c r="B85" s="3"/>
      <c r="C85" s="3"/>
      <c r="D85" s="58"/>
      <c r="E85" s="58"/>
      <c r="F85" s="11"/>
      <c r="G85" s="11"/>
    </row>
  </sheetData>
  <sheetProtection algorithmName="SHA-512" hashValue="0NBMwUFiVJSFJ5//H+XoZGFCQmrCX5lhYLKOIdVH6XmzcAQrs5EAY0g3GHn6vUxNJG7ET6FFdjY2Tspbsi2eIA==" saltValue="dJqtX+5YgDYq2vhUpEi+2g==" spinCount="100000" sheet="1" objects="1" scenarios="1"/>
  <mergeCells count="1">
    <mergeCell ref="A84:B84"/>
  </mergeCells>
  <hyperlinks>
    <hyperlink ref="A84:B84" r:id="rId1" display="Einen entsprechenden Katalog finden Sie hier." xr:uid="{AA89B0CE-8F03-4D27-A9A3-66D6C5E63B1F}"/>
  </hyperlinks>
  <pageMargins left="0.7" right="0.7" top="0.78740157499999996" bottom="0.78740157499999996" header="0.3" footer="0.3"/>
  <pageSetup paperSize="9" scale="54" orientation="portrait" horizontalDpi="1200" verticalDpi="1200" r:id="rId2"/>
  <rowBreaks count="1" manualBreakCount="1">
    <brk id="61"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96BEE-D9D3-4C23-9181-AEEF7F93E1A6}">
  <sheetPr>
    <tabColor theme="2" tint="-0.249977111117893"/>
  </sheetPr>
  <dimension ref="A1:H29"/>
  <sheetViews>
    <sheetView zoomScaleNormal="100" workbookViewId="0">
      <selection activeCell="A4" sqref="A4"/>
    </sheetView>
  </sheetViews>
  <sheetFormatPr baseColWidth="10" defaultColWidth="11.85546875" defaultRowHeight="15" x14ac:dyDescent="0.25"/>
  <cols>
    <col min="1" max="1" width="14.7109375" style="13" customWidth="1"/>
    <col min="2" max="2" width="55.5703125" style="11" customWidth="1"/>
    <col min="3" max="3" width="35" style="13" customWidth="1"/>
    <col min="4" max="7" width="17.140625" style="13" customWidth="1"/>
    <col min="8" max="8" width="16.5703125" style="13" customWidth="1"/>
    <col min="9" max="16384" width="11.85546875" style="11"/>
  </cols>
  <sheetData>
    <row r="1" spans="1:8" ht="32.25" customHeight="1" x14ac:dyDescent="0.25">
      <c r="A1" s="25"/>
      <c r="B1" s="39" t="s">
        <v>1616</v>
      </c>
      <c r="C1" s="20"/>
      <c r="D1" s="20"/>
      <c r="E1" s="20"/>
      <c r="F1" s="20"/>
      <c r="G1" s="20"/>
      <c r="H1" s="184" t="s">
        <v>2181</v>
      </c>
    </row>
    <row r="2" spans="1:8" s="18" customFormat="1" ht="15" customHeight="1" x14ac:dyDescent="0.25">
      <c r="A2" s="26"/>
      <c r="B2" s="40"/>
      <c r="C2" s="16"/>
      <c r="D2" s="16"/>
      <c r="E2" s="16"/>
      <c r="F2" s="16"/>
      <c r="G2" s="16"/>
      <c r="H2" s="17"/>
    </row>
    <row r="3" spans="1:8" s="18" customFormat="1" ht="15" customHeight="1" x14ac:dyDescent="0.25">
      <c r="A3" s="26"/>
      <c r="B3" s="40"/>
      <c r="C3" s="16"/>
      <c r="D3" s="285" t="s">
        <v>1627</v>
      </c>
      <c r="E3" s="286"/>
      <c r="F3" s="287"/>
      <c r="G3" s="16"/>
      <c r="H3" s="17"/>
    </row>
    <row r="4" spans="1:8" s="10" customFormat="1" ht="38.25" customHeight="1" x14ac:dyDescent="0.25">
      <c r="A4" s="45" t="s">
        <v>183</v>
      </c>
      <c r="B4" s="41" t="s">
        <v>1617</v>
      </c>
      <c r="C4" s="29" t="s">
        <v>1631</v>
      </c>
      <c r="D4" s="29" t="s">
        <v>1628</v>
      </c>
      <c r="E4" s="29" t="s">
        <v>1629</v>
      </c>
      <c r="F4" s="29" t="s">
        <v>1630</v>
      </c>
      <c r="G4" s="29" t="s">
        <v>1626</v>
      </c>
      <c r="H4" s="45" t="s">
        <v>1618</v>
      </c>
    </row>
    <row r="5" spans="1:8" ht="18.75" customHeight="1" x14ac:dyDescent="0.25">
      <c r="A5" s="23">
        <v>3290107</v>
      </c>
      <c r="B5" s="43" t="s">
        <v>1632</v>
      </c>
      <c r="C5" s="191"/>
      <c r="D5" s="191"/>
      <c r="E5" s="191"/>
      <c r="F5" s="191"/>
      <c r="G5" s="66" t="s">
        <v>6</v>
      </c>
      <c r="H5" s="191"/>
    </row>
    <row r="6" spans="1:8" ht="18.75" customHeight="1" x14ac:dyDescent="0.25">
      <c r="A6" s="23">
        <v>3290103</v>
      </c>
      <c r="B6" s="44" t="s">
        <v>1633</v>
      </c>
      <c r="C6" s="191"/>
      <c r="D6" s="191"/>
      <c r="E6" s="191"/>
      <c r="F6" s="191"/>
      <c r="G6" s="53" t="s">
        <v>6</v>
      </c>
      <c r="H6" s="191"/>
    </row>
    <row r="7" spans="1:8" ht="18.75" customHeight="1" x14ac:dyDescent="0.25">
      <c r="A7" s="23">
        <v>3290102</v>
      </c>
      <c r="B7" s="44" t="s">
        <v>1634</v>
      </c>
      <c r="C7" s="191"/>
      <c r="D7" s="191"/>
      <c r="E7" s="191"/>
      <c r="F7" s="191"/>
      <c r="G7" s="53" t="s">
        <v>6</v>
      </c>
      <c r="H7" s="191"/>
    </row>
    <row r="8" spans="1:8" ht="18.75" customHeight="1" x14ac:dyDescent="0.25">
      <c r="A8" s="23">
        <v>3290101</v>
      </c>
      <c r="B8" s="44" t="s">
        <v>1635</v>
      </c>
      <c r="C8" s="191"/>
      <c r="D8" s="191"/>
      <c r="E8" s="191"/>
      <c r="F8" s="191"/>
      <c r="G8" s="53" t="s">
        <v>6</v>
      </c>
      <c r="H8" s="191"/>
    </row>
    <row r="9" spans="1:8" ht="18.75" customHeight="1" x14ac:dyDescent="0.25">
      <c r="A9" s="23">
        <v>3290106</v>
      </c>
      <c r="B9" s="44" t="s">
        <v>1636</v>
      </c>
      <c r="C9" s="191"/>
      <c r="D9" s="191"/>
      <c r="E9" s="191"/>
      <c r="F9" s="191"/>
      <c r="G9" s="53" t="s">
        <v>6</v>
      </c>
      <c r="H9" s="191"/>
    </row>
    <row r="10" spans="1:8" ht="18.75" customHeight="1" x14ac:dyDescent="0.25">
      <c r="A10" s="23">
        <v>3290108</v>
      </c>
      <c r="B10" s="44" t="s">
        <v>1637</v>
      </c>
      <c r="C10" s="191"/>
      <c r="D10" s="191"/>
      <c r="E10" s="191"/>
      <c r="F10" s="191"/>
      <c r="G10" s="53" t="s">
        <v>6</v>
      </c>
      <c r="H10" s="191"/>
    </row>
    <row r="11" spans="1:8" ht="18.75" customHeight="1" x14ac:dyDescent="0.25">
      <c r="A11" s="23">
        <v>3290110</v>
      </c>
      <c r="B11" s="44" t="s">
        <v>1638</v>
      </c>
      <c r="C11" s="191"/>
      <c r="D11" s="191"/>
      <c r="E11" s="191"/>
      <c r="F11" s="191"/>
      <c r="G11" s="53" t="s">
        <v>6</v>
      </c>
      <c r="H11" s="191"/>
    </row>
    <row r="12" spans="1:8" ht="18.75" customHeight="1" x14ac:dyDescent="0.25">
      <c r="A12" s="23">
        <v>3290111</v>
      </c>
      <c r="B12" s="44" t="s">
        <v>1639</v>
      </c>
      <c r="C12" s="193"/>
      <c r="D12" s="193"/>
      <c r="E12" s="193"/>
      <c r="F12" s="193"/>
      <c r="G12" s="53" t="s">
        <v>6</v>
      </c>
      <c r="H12" s="193"/>
    </row>
    <row r="13" spans="1:8" ht="18.75" customHeight="1" x14ac:dyDescent="0.25">
      <c r="A13" s="107"/>
      <c r="B13" s="108" t="s">
        <v>307</v>
      </c>
      <c r="C13" s="48"/>
      <c r="D13" s="48"/>
      <c r="E13" s="48"/>
      <c r="F13" s="48"/>
      <c r="G13" s="48"/>
      <c r="H13" s="48"/>
    </row>
    <row r="14" spans="1:8" ht="18.75" customHeight="1" x14ac:dyDescent="0.25">
      <c r="A14" s="94"/>
      <c r="B14" s="3"/>
      <c r="C14" s="94"/>
      <c r="D14" s="94"/>
      <c r="E14" s="94"/>
      <c r="F14" s="94"/>
      <c r="G14" s="94"/>
      <c r="H14" s="12"/>
    </row>
    <row r="15" spans="1:8" ht="18.75" customHeight="1" x14ac:dyDescent="0.25">
      <c r="A15" s="94" t="s">
        <v>1640</v>
      </c>
      <c r="B15" s="3"/>
      <c r="C15" s="94"/>
      <c r="D15" s="189"/>
      <c r="E15" s="94"/>
      <c r="F15" s="94"/>
      <c r="G15" s="94"/>
      <c r="H15" s="12"/>
    </row>
    <row r="16" spans="1:8" ht="18.75" customHeight="1" x14ac:dyDescent="0.25">
      <c r="A16" s="94"/>
      <c r="B16" s="3"/>
      <c r="C16" s="94"/>
      <c r="D16" s="94"/>
      <c r="E16" s="94"/>
      <c r="F16" s="94"/>
      <c r="G16" s="94"/>
      <c r="H16" s="12"/>
    </row>
    <row r="17" spans="1:8" ht="18.75" customHeight="1" x14ac:dyDescent="0.25">
      <c r="A17" s="94" t="s">
        <v>1641</v>
      </c>
      <c r="B17" s="288"/>
      <c r="C17" s="289"/>
      <c r="D17" s="289"/>
      <c r="E17" s="289"/>
      <c r="F17" s="289"/>
      <c r="G17" s="289"/>
      <c r="H17" s="290"/>
    </row>
    <row r="18" spans="1:8" ht="18.75" customHeight="1" x14ac:dyDescent="0.25">
      <c r="A18" s="94"/>
      <c r="B18" s="288"/>
      <c r="C18" s="289"/>
      <c r="D18" s="289"/>
      <c r="E18" s="289"/>
      <c r="F18" s="289"/>
      <c r="G18" s="289"/>
      <c r="H18" s="290"/>
    </row>
    <row r="19" spans="1:8" ht="18.75" customHeight="1" x14ac:dyDescent="0.25">
      <c r="A19" s="94"/>
      <c r="B19" s="3"/>
      <c r="C19" s="94"/>
      <c r="D19" s="94"/>
      <c r="E19" s="94"/>
      <c r="F19" s="94"/>
      <c r="G19" s="94"/>
      <c r="H19" s="12"/>
    </row>
    <row r="20" spans="1:8" ht="18.75" customHeight="1" x14ac:dyDescent="0.25">
      <c r="A20" s="106" t="s">
        <v>1619</v>
      </c>
      <c r="B20" s="3"/>
      <c r="C20" s="94"/>
      <c r="D20" s="94"/>
      <c r="E20" s="94"/>
      <c r="F20" s="94"/>
      <c r="G20" s="94"/>
      <c r="H20" s="12"/>
    </row>
    <row r="21" spans="1:8" ht="18.75" customHeight="1" x14ac:dyDescent="0.25">
      <c r="C21" s="94"/>
      <c r="D21" s="94"/>
      <c r="E21" s="94"/>
      <c r="F21" s="94"/>
      <c r="G21" s="94"/>
    </row>
    <row r="22" spans="1:8" x14ac:dyDescent="0.25">
      <c r="A22" s="33" t="s">
        <v>191</v>
      </c>
      <c r="C22" s="94"/>
      <c r="D22" s="94"/>
      <c r="E22" s="94"/>
      <c r="F22" s="94"/>
      <c r="G22" s="94"/>
    </row>
    <row r="23" spans="1:8" x14ac:dyDescent="0.25">
      <c r="A23" s="90" t="s">
        <v>1620</v>
      </c>
      <c r="C23" s="94"/>
      <c r="D23" s="94"/>
      <c r="E23" s="94"/>
      <c r="F23" s="94"/>
      <c r="G23" s="94"/>
    </row>
    <row r="24" spans="1:8" x14ac:dyDescent="0.25">
      <c r="A24" s="90" t="s">
        <v>1621</v>
      </c>
      <c r="C24" s="94"/>
      <c r="D24" s="94"/>
      <c r="E24" s="94"/>
      <c r="F24" s="94"/>
      <c r="G24" s="94"/>
    </row>
    <row r="25" spans="1:8" x14ac:dyDescent="0.25">
      <c r="A25" s="90" t="s">
        <v>1622</v>
      </c>
      <c r="C25" s="94"/>
      <c r="D25" s="94"/>
      <c r="E25" s="94"/>
      <c r="F25" s="94"/>
      <c r="G25" s="94"/>
    </row>
    <row r="26" spans="1:8" x14ac:dyDescent="0.25">
      <c r="A26" s="90" t="s">
        <v>140</v>
      </c>
      <c r="C26" s="94"/>
      <c r="D26" s="94"/>
      <c r="E26" s="94"/>
      <c r="F26" s="94"/>
      <c r="G26" s="94"/>
    </row>
    <row r="27" spans="1:8" x14ac:dyDescent="0.25">
      <c r="A27" s="90" t="s">
        <v>1623</v>
      </c>
      <c r="C27" s="94"/>
      <c r="D27" s="94"/>
      <c r="E27" s="94"/>
      <c r="F27" s="94"/>
      <c r="G27" s="94"/>
    </row>
    <row r="28" spans="1:8" x14ac:dyDescent="0.25">
      <c r="A28" s="90" t="s">
        <v>1624</v>
      </c>
      <c r="C28" s="94"/>
      <c r="D28" s="94"/>
      <c r="E28" s="94"/>
      <c r="F28" s="94"/>
      <c r="G28" s="94"/>
    </row>
    <row r="29" spans="1:8" x14ac:dyDescent="0.25">
      <c r="A29" s="90" t="s">
        <v>1625</v>
      </c>
      <c r="C29" s="94"/>
      <c r="D29" s="94"/>
      <c r="E29" s="94"/>
      <c r="F29" s="94"/>
      <c r="G29" s="94"/>
    </row>
  </sheetData>
  <sheetProtection algorithmName="SHA-512" hashValue="TzlPOgp6MWTElyqNje1TFsqpi+IwKOdS6VFsu/QbfsKJjDKGnYuU5K3J1+q4eAczqnPmZYpBIrRfwKXkSB5RxA==" saltValue="lL9wQpoH9UNuwyqxC18x9g==" spinCount="100000" sheet="1" objects="1" scenarios="1"/>
  <mergeCells count="3">
    <mergeCell ref="D3:F3"/>
    <mergeCell ref="B17:H17"/>
    <mergeCell ref="B18:H18"/>
  </mergeCells>
  <hyperlinks>
    <hyperlink ref="H1" location="'Messe- I Kongresspersonal'!A15" display="Details zu Konditionen und Kontaktdaten des Ansprechpartners finden Sie unter der Tabelle" xr:uid="{D3A5F057-466B-48D0-88D8-8F1466C999E3}"/>
  </hyperlinks>
  <pageMargins left="0.7" right="0.7" top="0.78740157499999996" bottom="0.78740157499999996" header="0.3" footer="0.3"/>
  <pageSetup paperSize="9" scale="46"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E5330-0107-4C38-92EE-E2A8B7D7C3A0}">
  <sheetPr>
    <tabColor theme="2" tint="-0.249977111117893"/>
  </sheetPr>
  <dimension ref="A1:F223"/>
  <sheetViews>
    <sheetView zoomScaleNormal="100" workbookViewId="0">
      <selection activeCell="A3" sqref="A3"/>
    </sheetView>
  </sheetViews>
  <sheetFormatPr baseColWidth="10" defaultColWidth="11.85546875" defaultRowHeight="15" x14ac:dyDescent="0.25"/>
  <cols>
    <col min="1" max="1" width="14.7109375" style="13" customWidth="1"/>
    <col min="2" max="2" width="127.42578125" style="11" customWidth="1"/>
    <col min="3" max="3" width="20.42578125" style="11" customWidth="1"/>
    <col min="4" max="4" width="29.28515625" style="13" customWidth="1"/>
    <col min="5" max="5" width="17.140625" style="13" customWidth="1"/>
    <col min="6" max="6" width="16.5703125" style="13" customWidth="1"/>
    <col min="7" max="16384" width="11.85546875" style="11"/>
  </cols>
  <sheetData>
    <row r="1" spans="1:6" ht="32.25" customHeight="1" x14ac:dyDescent="0.25">
      <c r="A1" s="25"/>
      <c r="B1" s="39" t="s">
        <v>773</v>
      </c>
      <c r="C1" s="39"/>
      <c r="D1" s="59"/>
      <c r="E1" s="20"/>
      <c r="F1" s="11"/>
    </row>
    <row r="2" spans="1:6" s="18" customFormat="1" ht="15" customHeight="1" x14ac:dyDescent="0.25">
      <c r="A2" s="26"/>
      <c r="B2" s="40"/>
      <c r="C2" s="40"/>
      <c r="D2" s="60"/>
      <c r="E2" s="16"/>
    </row>
    <row r="3" spans="1:6" s="10" customFormat="1" ht="38.25" customHeight="1" x14ac:dyDescent="0.25">
      <c r="A3" s="45" t="s">
        <v>183</v>
      </c>
      <c r="B3" s="70" t="s">
        <v>227</v>
      </c>
      <c r="C3" s="186"/>
      <c r="D3" s="61" t="s">
        <v>774</v>
      </c>
      <c r="E3" s="29" t="s">
        <v>187</v>
      </c>
    </row>
    <row r="4" spans="1:6" s="10" customFormat="1" ht="18.75" customHeight="1" x14ac:dyDescent="0.25">
      <c r="A4" s="73"/>
      <c r="B4" s="52" t="s">
        <v>873</v>
      </c>
      <c r="C4" s="52"/>
      <c r="D4" s="62"/>
      <c r="E4" s="98"/>
    </row>
    <row r="5" spans="1:6" ht="18.75" customHeight="1" x14ac:dyDescent="0.25">
      <c r="A5" s="73" t="s">
        <v>776</v>
      </c>
      <c r="B5" s="79" t="s">
        <v>813</v>
      </c>
      <c r="C5" s="42"/>
      <c r="D5" s="63" t="s">
        <v>872</v>
      </c>
      <c r="E5" s="69">
        <v>15.8</v>
      </c>
      <c r="F5" s="11"/>
    </row>
    <row r="6" spans="1:6" ht="30" x14ac:dyDescent="0.25">
      <c r="A6" s="73" t="s">
        <v>777</v>
      </c>
      <c r="B6" s="79" t="s">
        <v>814</v>
      </c>
      <c r="C6" s="42"/>
      <c r="D6" s="63" t="s">
        <v>871</v>
      </c>
      <c r="E6" s="69">
        <v>38.052349999999997</v>
      </c>
      <c r="F6" s="11"/>
    </row>
    <row r="7" spans="1:6" ht="18.75" customHeight="1" x14ac:dyDescent="0.25">
      <c r="A7" s="73" t="s">
        <v>778</v>
      </c>
      <c r="B7" s="42" t="s">
        <v>815</v>
      </c>
      <c r="C7" s="42"/>
      <c r="D7" s="63" t="s">
        <v>870</v>
      </c>
      <c r="E7" s="69">
        <v>70.034999999999997</v>
      </c>
      <c r="F7" s="11"/>
    </row>
    <row r="8" spans="1:6" ht="18.75" customHeight="1" x14ac:dyDescent="0.25">
      <c r="A8" s="73" t="s">
        <v>779</v>
      </c>
      <c r="B8" s="42" t="s">
        <v>816</v>
      </c>
      <c r="C8" s="42"/>
      <c r="D8" s="63" t="s">
        <v>869</v>
      </c>
      <c r="E8" s="69">
        <v>35.6</v>
      </c>
      <c r="F8" s="11"/>
    </row>
    <row r="9" spans="1:6" ht="18.75" customHeight="1" x14ac:dyDescent="0.25">
      <c r="A9" s="73" t="s">
        <v>780</v>
      </c>
      <c r="B9" s="42" t="s">
        <v>817</v>
      </c>
      <c r="C9" s="42"/>
      <c r="D9" s="63" t="s">
        <v>868</v>
      </c>
      <c r="E9" s="69">
        <v>31.65785</v>
      </c>
      <c r="F9" s="11"/>
    </row>
    <row r="10" spans="1:6" ht="18.75" customHeight="1" x14ac:dyDescent="0.25">
      <c r="A10" s="73" t="s">
        <v>781</v>
      </c>
      <c r="B10" s="42" t="s">
        <v>818</v>
      </c>
      <c r="C10" s="42"/>
      <c r="D10" s="63" t="s">
        <v>867</v>
      </c>
      <c r="E10" s="69">
        <v>36.200000000000003</v>
      </c>
      <c r="F10" s="11"/>
    </row>
    <row r="11" spans="1:6" ht="18.75" customHeight="1" x14ac:dyDescent="0.25">
      <c r="A11" s="73" t="s">
        <v>782</v>
      </c>
      <c r="B11" s="42" t="s">
        <v>819</v>
      </c>
      <c r="C11" s="42"/>
      <c r="D11" s="63" t="s">
        <v>867</v>
      </c>
      <c r="E11" s="69">
        <v>43.644999999999996</v>
      </c>
      <c r="F11" s="11"/>
    </row>
    <row r="12" spans="1:6" ht="18.75" customHeight="1" x14ac:dyDescent="0.25">
      <c r="A12" s="73" t="s">
        <v>783</v>
      </c>
      <c r="B12" s="42" t="s">
        <v>820</v>
      </c>
      <c r="C12" s="42"/>
      <c r="D12" s="63" t="s">
        <v>866</v>
      </c>
      <c r="E12" s="69">
        <v>36.200000000000003</v>
      </c>
      <c r="F12" s="11"/>
    </row>
    <row r="13" spans="1:6" ht="18.75" customHeight="1" x14ac:dyDescent="0.25">
      <c r="A13" s="73" t="s">
        <v>784</v>
      </c>
      <c r="B13" s="42" t="s">
        <v>821</v>
      </c>
      <c r="C13" s="42"/>
      <c r="D13" s="63" t="s">
        <v>866</v>
      </c>
      <c r="E13" s="69">
        <v>36.200000000000003</v>
      </c>
      <c r="F13" s="11"/>
    </row>
    <row r="14" spans="1:6" ht="18.75" customHeight="1" x14ac:dyDescent="0.25">
      <c r="A14" s="73" t="s">
        <v>785</v>
      </c>
      <c r="B14" s="42" t="s">
        <v>822</v>
      </c>
      <c r="C14" s="42"/>
      <c r="D14" s="63" t="s">
        <v>865</v>
      </c>
      <c r="E14" s="69">
        <v>42.985250000000001</v>
      </c>
      <c r="F14" s="11"/>
    </row>
    <row r="15" spans="1:6" ht="18.75" customHeight="1" x14ac:dyDescent="0.25">
      <c r="A15" s="73" t="s">
        <v>786</v>
      </c>
      <c r="B15" s="42" t="s">
        <v>823</v>
      </c>
      <c r="C15" s="42"/>
      <c r="D15" s="63" t="s">
        <v>864</v>
      </c>
      <c r="E15" s="69">
        <v>62.2</v>
      </c>
      <c r="F15" s="11"/>
    </row>
    <row r="16" spans="1:6" ht="18.75" customHeight="1" x14ac:dyDescent="0.25">
      <c r="A16" s="73" t="s">
        <v>787</v>
      </c>
      <c r="B16" s="42" t="s">
        <v>824</v>
      </c>
      <c r="C16" s="42"/>
      <c r="D16" s="63" t="s">
        <v>863</v>
      </c>
      <c r="E16" s="69">
        <v>12.4</v>
      </c>
      <c r="F16" s="11"/>
    </row>
    <row r="17" spans="1:6" ht="18.75" customHeight="1" x14ac:dyDescent="0.25">
      <c r="A17" s="73" t="s">
        <v>788</v>
      </c>
      <c r="B17" s="42" t="s">
        <v>825</v>
      </c>
      <c r="C17" s="42"/>
      <c r="D17" s="63" t="s">
        <v>863</v>
      </c>
      <c r="E17" s="69">
        <v>23.740849999999998</v>
      </c>
      <c r="F17" s="11"/>
    </row>
    <row r="18" spans="1:6" ht="18.75" customHeight="1" x14ac:dyDescent="0.25">
      <c r="A18" s="73" t="s">
        <v>789</v>
      </c>
      <c r="B18" s="42" t="s">
        <v>826</v>
      </c>
      <c r="C18" s="42"/>
      <c r="D18" s="63" t="s">
        <v>862</v>
      </c>
      <c r="E18" s="69">
        <v>93.836749999999995</v>
      </c>
      <c r="F18" s="11"/>
    </row>
    <row r="19" spans="1:6" ht="18.75" customHeight="1" x14ac:dyDescent="0.25">
      <c r="A19" s="73" t="s">
        <v>790</v>
      </c>
      <c r="B19" s="42" t="s">
        <v>827</v>
      </c>
      <c r="C19" s="42"/>
      <c r="D19" s="63" t="s">
        <v>862</v>
      </c>
      <c r="E19" s="69">
        <v>93.836749999999995</v>
      </c>
      <c r="F19" s="11"/>
    </row>
    <row r="20" spans="1:6" ht="18.75" customHeight="1" x14ac:dyDescent="0.25">
      <c r="A20" s="73" t="s">
        <v>791</v>
      </c>
      <c r="B20" s="42" t="s">
        <v>828</v>
      </c>
      <c r="C20" s="42"/>
      <c r="D20" s="63" t="s">
        <v>862</v>
      </c>
      <c r="E20" s="69">
        <v>93.836749999999995</v>
      </c>
      <c r="F20" s="11"/>
    </row>
    <row r="21" spans="1:6" ht="18.75" customHeight="1" x14ac:dyDescent="0.25">
      <c r="A21" s="73" t="s">
        <v>792</v>
      </c>
      <c r="B21" s="42" t="s">
        <v>829</v>
      </c>
      <c r="C21" s="42"/>
      <c r="D21" s="63" t="s">
        <v>862</v>
      </c>
      <c r="E21" s="69">
        <v>93.836749999999995</v>
      </c>
      <c r="F21" s="11"/>
    </row>
    <row r="22" spans="1:6" ht="18.75" customHeight="1" x14ac:dyDescent="0.25">
      <c r="A22" s="73" t="s">
        <v>793</v>
      </c>
      <c r="B22" s="42" t="s">
        <v>830</v>
      </c>
      <c r="C22" s="42"/>
      <c r="D22" s="63" t="s">
        <v>861</v>
      </c>
      <c r="E22" s="69">
        <v>23.740849999999998</v>
      </c>
      <c r="F22" s="11"/>
    </row>
    <row r="23" spans="1:6" ht="18.75" customHeight="1" x14ac:dyDescent="0.25">
      <c r="A23" s="73" t="s">
        <v>794</v>
      </c>
      <c r="B23" s="42" t="s">
        <v>831</v>
      </c>
      <c r="C23" s="42"/>
      <c r="D23" s="63" t="s">
        <v>861</v>
      </c>
      <c r="E23" s="69">
        <v>23.740849999999998</v>
      </c>
      <c r="F23" s="11"/>
    </row>
    <row r="24" spans="1:6" ht="18.75" customHeight="1" x14ac:dyDescent="0.25">
      <c r="A24" s="73" t="s">
        <v>795</v>
      </c>
      <c r="B24" s="42" t="s">
        <v>832</v>
      </c>
      <c r="C24" s="42"/>
      <c r="D24" s="63" t="s">
        <v>860</v>
      </c>
      <c r="E24" s="69">
        <v>159.35499999999999</v>
      </c>
      <c r="F24" s="11"/>
    </row>
    <row r="25" spans="1:6" ht="18.75" customHeight="1" x14ac:dyDescent="0.25">
      <c r="A25" s="73" t="s">
        <v>796</v>
      </c>
      <c r="B25" s="42" t="s">
        <v>833</v>
      </c>
      <c r="C25" s="42"/>
      <c r="D25" s="63" t="s">
        <v>860</v>
      </c>
      <c r="E25" s="69">
        <v>90.334999999999994</v>
      </c>
      <c r="F25" s="11"/>
    </row>
    <row r="26" spans="1:6" ht="30" x14ac:dyDescent="0.25">
      <c r="A26" s="73" t="s">
        <v>797</v>
      </c>
      <c r="B26" s="42" t="s">
        <v>834</v>
      </c>
      <c r="C26" s="42"/>
      <c r="D26" s="63" t="s">
        <v>859</v>
      </c>
      <c r="E26" s="69">
        <v>15.8</v>
      </c>
      <c r="F26" s="11"/>
    </row>
    <row r="27" spans="1:6" x14ac:dyDescent="0.25">
      <c r="A27" s="73" t="s">
        <v>798</v>
      </c>
      <c r="B27" s="42" t="s">
        <v>1494</v>
      </c>
      <c r="C27" s="42"/>
      <c r="D27" s="63" t="s">
        <v>859</v>
      </c>
      <c r="E27" s="69">
        <v>15.8</v>
      </c>
      <c r="F27" s="11"/>
    </row>
    <row r="28" spans="1:6" ht="18.75" customHeight="1" x14ac:dyDescent="0.25">
      <c r="A28" s="73" t="s">
        <v>799</v>
      </c>
      <c r="B28" s="42" t="s">
        <v>835</v>
      </c>
      <c r="C28" s="42"/>
      <c r="D28" s="63" t="s">
        <v>858</v>
      </c>
      <c r="E28" s="69">
        <v>9</v>
      </c>
      <c r="F28" s="11"/>
    </row>
    <row r="29" spans="1:6" ht="18.75" customHeight="1" x14ac:dyDescent="0.25">
      <c r="A29" s="73" t="s">
        <v>800</v>
      </c>
      <c r="B29" s="42" t="s">
        <v>836</v>
      </c>
      <c r="C29" s="42"/>
      <c r="D29" s="63" t="s">
        <v>857</v>
      </c>
      <c r="E29" s="69">
        <v>6.7903500000000001</v>
      </c>
      <c r="F29" s="11"/>
    </row>
    <row r="30" spans="1:6" ht="18.75" customHeight="1" x14ac:dyDescent="0.25">
      <c r="A30" s="73" t="s">
        <v>801</v>
      </c>
      <c r="B30" s="42" t="s">
        <v>837</v>
      </c>
      <c r="C30" s="42"/>
      <c r="D30" s="63" t="s">
        <v>856</v>
      </c>
      <c r="E30" s="69">
        <v>23.740849999999998</v>
      </c>
      <c r="F30" s="11"/>
    </row>
    <row r="31" spans="1:6" ht="18.75" customHeight="1" x14ac:dyDescent="0.25">
      <c r="A31" s="73" t="s">
        <v>802</v>
      </c>
      <c r="B31" s="42" t="s">
        <v>838</v>
      </c>
      <c r="C31" s="42"/>
      <c r="D31" s="63" t="s">
        <v>855</v>
      </c>
      <c r="E31" s="69">
        <v>94.993849999999995</v>
      </c>
      <c r="F31" s="11"/>
    </row>
    <row r="32" spans="1:6" ht="18.75" customHeight="1" x14ac:dyDescent="0.25">
      <c r="A32" s="73" t="s">
        <v>803</v>
      </c>
      <c r="B32" s="42" t="s">
        <v>839</v>
      </c>
      <c r="C32" s="42"/>
      <c r="D32" s="63" t="s">
        <v>855</v>
      </c>
      <c r="E32" s="69">
        <v>94.993849999999995</v>
      </c>
      <c r="F32" s="11"/>
    </row>
    <row r="33" spans="1:6" ht="18.75" customHeight="1" x14ac:dyDescent="0.25">
      <c r="A33" s="73" t="s">
        <v>804</v>
      </c>
      <c r="B33" s="42" t="s">
        <v>840</v>
      </c>
      <c r="C33" s="42"/>
      <c r="D33" s="63" t="s">
        <v>854</v>
      </c>
      <c r="E33" s="69">
        <v>82.5</v>
      </c>
      <c r="F33" s="11"/>
    </row>
    <row r="34" spans="1:6" ht="18.75" customHeight="1" x14ac:dyDescent="0.25">
      <c r="A34" s="73" t="s">
        <v>805</v>
      </c>
      <c r="B34" s="42" t="s">
        <v>841</v>
      </c>
      <c r="C34" s="42"/>
      <c r="D34" s="63" t="s">
        <v>854</v>
      </c>
      <c r="E34" s="69">
        <v>82.5</v>
      </c>
      <c r="F34" s="11"/>
    </row>
    <row r="35" spans="1:6" ht="18.75" customHeight="1" x14ac:dyDescent="0.25">
      <c r="A35" s="73" t="s">
        <v>806</v>
      </c>
      <c r="B35" s="42" t="s">
        <v>842</v>
      </c>
      <c r="C35" s="42"/>
      <c r="D35" s="63" t="s">
        <v>853</v>
      </c>
      <c r="E35" s="69">
        <v>14.7</v>
      </c>
      <c r="F35" s="11"/>
    </row>
    <row r="36" spans="1:6" ht="18.75" customHeight="1" x14ac:dyDescent="0.25">
      <c r="A36" s="73" t="s">
        <v>807</v>
      </c>
      <c r="B36" s="42" t="s">
        <v>843</v>
      </c>
      <c r="C36" s="42"/>
      <c r="D36" s="63" t="s">
        <v>852</v>
      </c>
      <c r="E36" s="69">
        <v>18.100000000000001</v>
      </c>
      <c r="F36" s="11"/>
    </row>
    <row r="37" spans="1:6" ht="18.75" customHeight="1" x14ac:dyDescent="0.25">
      <c r="A37" s="73" t="s">
        <v>808</v>
      </c>
      <c r="B37" s="42" t="s">
        <v>844</v>
      </c>
      <c r="C37" s="42"/>
      <c r="D37" s="63" t="s">
        <v>852</v>
      </c>
      <c r="E37" s="69">
        <v>18.100000000000001</v>
      </c>
      <c r="F37" s="11"/>
    </row>
    <row r="38" spans="1:6" ht="18.75" customHeight="1" x14ac:dyDescent="0.25">
      <c r="A38" s="73" t="s">
        <v>809</v>
      </c>
      <c r="B38" s="42" t="s">
        <v>845</v>
      </c>
      <c r="C38" s="42"/>
      <c r="D38" s="63" t="s">
        <v>851</v>
      </c>
      <c r="E38" s="69">
        <v>70.034999999999997</v>
      </c>
      <c r="F38" s="11"/>
    </row>
    <row r="39" spans="1:6" ht="18.75" customHeight="1" x14ac:dyDescent="0.25">
      <c r="A39" s="73" t="s">
        <v>810</v>
      </c>
      <c r="B39" s="42" t="s">
        <v>846</v>
      </c>
      <c r="C39" s="42"/>
      <c r="D39" s="63"/>
      <c r="E39" s="69">
        <v>20.299999999999997</v>
      </c>
      <c r="F39" s="11"/>
    </row>
    <row r="40" spans="1:6" ht="18.75" customHeight="1" x14ac:dyDescent="0.25">
      <c r="A40" s="73" t="s">
        <v>811</v>
      </c>
      <c r="B40" s="42" t="s">
        <v>847</v>
      </c>
      <c r="C40" s="42"/>
      <c r="D40" s="63" t="s">
        <v>850</v>
      </c>
      <c r="E40" s="69">
        <v>47.491849999999992</v>
      </c>
      <c r="F40" s="11"/>
    </row>
    <row r="41" spans="1:6" ht="18.75" customHeight="1" x14ac:dyDescent="0.25">
      <c r="A41" s="73" t="s">
        <v>812</v>
      </c>
      <c r="B41" s="42" t="s">
        <v>848</v>
      </c>
      <c r="C41" s="42"/>
      <c r="D41" s="63" t="s">
        <v>849</v>
      </c>
      <c r="E41" s="69">
        <v>21.5</v>
      </c>
      <c r="F41" s="11"/>
    </row>
    <row r="42" spans="1:6" ht="18.75" customHeight="1" x14ac:dyDescent="0.25">
      <c r="A42" s="73" t="s">
        <v>882</v>
      </c>
      <c r="B42" s="42" t="s">
        <v>874</v>
      </c>
      <c r="C42" s="42"/>
      <c r="D42" s="63" t="s">
        <v>880</v>
      </c>
      <c r="E42" s="69">
        <v>11.3</v>
      </c>
      <c r="F42" s="11"/>
    </row>
    <row r="43" spans="1:6" ht="18.75" customHeight="1" x14ac:dyDescent="0.25">
      <c r="A43" s="73" t="s">
        <v>883</v>
      </c>
      <c r="B43" s="42" t="s">
        <v>875</v>
      </c>
      <c r="C43" s="42"/>
      <c r="D43" s="63" t="s">
        <v>881</v>
      </c>
      <c r="E43" s="69">
        <v>21.5</v>
      </c>
      <c r="F43" s="11"/>
    </row>
    <row r="44" spans="1:6" ht="18.75" customHeight="1" x14ac:dyDescent="0.25">
      <c r="A44" s="73" t="s">
        <v>884</v>
      </c>
      <c r="B44" s="42" t="s">
        <v>1487</v>
      </c>
      <c r="C44" s="42"/>
      <c r="D44" s="63" t="s">
        <v>881</v>
      </c>
      <c r="E44" s="69">
        <v>21.5</v>
      </c>
      <c r="F44" s="11"/>
    </row>
    <row r="45" spans="1:6" ht="18.75" customHeight="1" x14ac:dyDescent="0.25">
      <c r="A45" s="73" t="s">
        <v>885</v>
      </c>
      <c r="B45" s="42" t="s">
        <v>876</v>
      </c>
      <c r="C45" s="42"/>
      <c r="D45" s="63" t="s">
        <v>880</v>
      </c>
      <c r="E45" s="69">
        <v>82.5</v>
      </c>
      <c r="F45" s="11"/>
    </row>
    <row r="46" spans="1:6" ht="18.75" customHeight="1" x14ac:dyDescent="0.25">
      <c r="A46" s="73" t="s">
        <v>886</v>
      </c>
      <c r="B46" s="42" t="s">
        <v>877</v>
      </c>
      <c r="C46" s="42"/>
      <c r="D46" s="63" t="s">
        <v>880</v>
      </c>
      <c r="E46" s="69">
        <v>82.5</v>
      </c>
      <c r="F46" s="11"/>
    </row>
    <row r="47" spans="1:6" ht="18.75" customHeight="1" x14ac:dyDescent="0.25">
      <c r="A47" s="73" t="s">
        <v>887</v>
      </c>
      <c r="B47" s="42" t="s">
        <v>878</v>
      </c>
      <c r="C47" s="42"/>
      <c r="D47" s="63" t="s">
        <v>880</v>
      </c>
      <c r="E47" s="69">
        <v>82.5</v>
      </c>
      <c r="F47" s="11"/>
    </row>
    <row r="48" spans="1:6" ht="18.75" customHeight="1" x14ac:dyDescent="0.25">
      <c r="A48" s="73" t="s">
        <v>888</v>
      </c>
      <c r="B48" s="42" t="s">
        <v>879</v>
      </c>
      <c r="C48" s="42"/>
      <c r="D48" s="63" t="s">
        <v>880</v>
      </c>
      <c r="E48" s="69">
        <v>82.5</v>
      </c>
      <c r="F48" s="11"/>
    </row>
    <row r="49" spans="1:6" ht="18.75" customHeight="1" x14ac:dyDescent="0.25">
      <c r="A49" s="73"/>
      <c r="B49" s="42"/>
      <c r="C49" s="42"/>
      <c r="D49" s="63"/>
      <c r="E49" s="69"/>
      <c r="F49" s="11"/>
    </row>
    <row r="50" spans="1:6" ht="18.75" customHeight="1" x14ac:dyDescent="0.25">
      <c r="A50" s="73"/>
      <c r="B50" s="52" t="s">
        <v>383</v>
      </c>
      <c r="C50" s="52"/>
      <c r="D50" s="63"/>
      <c r="E50" s="69"/>
      <c r="F50" s="11"/>
    </row>
    <row r="51" spans="1:6" ht="18.75" customHeight="1" x14ac:dyDescent="0.25">
      <c r="A51" s="73" t="s">
        <v>907</v>
      </c>
      <c r="B51" s="42" t="s">
        <v>889</v>
      </c>
      <c r="C51" s="42"/>
      <c r="D51" s="63" t="s">
        <v>902</v>
      </c>
      <c r="E51" s="69">
        <v>19.792499999999997</v>
      </c>
      <c r="F51" s="11"/>
    </row>
    <row r="52" spans="1:6" ht="18.75" customHeight="1" x14ac:dyDescent="0.25">
      <c r="A52" s="73" t="s">
        <v>908</v>
      </c>
      <c r="B52" s="42" t="s">
        <v>890</v>
      </c>
      <c r="C52" s="42"/>
      <c r="D52" s="63" t="s">
        <v>902</v>
      </c>
      <c r="E52" s="69">
        <v>19.792499999999997</v>
      </c>
      <c r="F52" s="11"/>
    </row>
    <row r="53" spans="1:6" ht="18.75" customHeight="1" x14ac:dyDescent="0.25">
      <c r="A53" s="73" t="s">
        <v>909</v>
      </c>
      <c r="B53" s="42" t="s">
        <v>891</v>
      </c>
      <c r="C53" s="42"/>
      <c r="D53" s="63" t="s">
        <v>902</v>
      </c>
      <c r="E53" s="69">
        <v>19.792499999999997</v>
      </c>
      <c r="F53" s="11"/>
    </row>
    <row r="54" spans="1:6" ht="18.75" customHeight="1" x14ac:dyDescent="0.25">
      <c r="A54" s="73" t="s">
        <v>910</v>
      </c>
      <c r="B54" s="42" t="s">
        <v>892</v>
      </c>
      <c r="C54" s="42"/>
      <c r="D54" s="63" t="s">
        <v>902</v>
      </c>
      <c r="E54" s="69">
        <v>19.792499999999997</v>
      </c>
      <c r="F54" s="11"/>
    </row>
    <row r="55" spans="1:6" ht="18.75" customHeight="1" x14ac:dyDescent="0.25">
      <c r="A55" s="73" t="s">
        <v>911</v>
      </c>
      <c r="B55" s="42" t="s">
        <v>893</v>
      </c>
      <c r="C55" s="42"/>
      <c r="D55" s="63" t="s">
        <v>902</v>
      </c>
      <c r="E55" s="69">
        <v>19.792499999999997</v>
      </c>
      <c r="F55" s="11"/>
    </row>
    <row r="56" spans="1:6" ht="18.75" customHeight="1" x14ac:dyDescent="0.25">
      <c r="A56" s="73" t="s">
        <v>912</v>
      </c>
      <c r="B56" s="42" t="s">
        <v>894</v>
      </c>
      <c r="C56" s="42"/>
      <c r="D56" s="63" t="s">
        <v>902</v>
      </c>
      <c r="E56" s="69">
        <v>19.792499999999997</v>
      </c>
      <c r="F56" s="11"/>
    </row>
    <row r="57" spans="1:6" ht="18.75" customHeight="1" x14ac:dyDescent="0.25">
      <c r="A57" s="73" t="s">
        <v>913</v>
      </c>
      <c r="B57" s="42" t="s">
        <v>895</v>
      </c>
      <c r="C57" s="42"/>
      <c r="D57" s="63" t="s">
        <v>902</v>
      </c>
      <c r="E57" s="69">
        <v>19.792499999999997</v>
      </c>
      <c r="F57" s="11"/>
    </row>
    <row r="58" spans="1:6" ht="18.75" customHeight="1" x14ac:dyDescent="0.25">
      <c r="A58" s="73" t="s">
        <v>914</v>
      </c>
      <c r="B58" s="42" t="s">
        <v>896</v>
      </c>
      <c r="C58" s="42"/>
      <c r="D58" s="63" t="s">
        <v>902</v>
      </c>
      <c r="E58" s="69">
        <v>19.792499999999997</v>
      </c>
      <c r="F58" s="11"/>
    </row>
    <row r="59" spans="1:6" ht="18.75" customHeight="1" x14ac:dyDescent="0.25">
      <c r="A59" s="73" t="s">
        <v>915</v>
      </c>
      <c r="B59" s="42" t="s">
        <v>897</v>
      </c>
      <c r="C59" s="42"/>
      <c r="D59" s="63" t="s">
        <v>902</v>
      </c>
      <c r="E59" s="69">
        <v>19.792499999999997</v>
      </c>
      <c r="F59" s="11"/>
    </row>
    <row r="60" spans="1:6" ht="18.75" customHeight="1" x14ac:dyDescent="0.25">
      <c r="A60" s="73" t="s">
        <v>2280</v>
      </c>
      <c r="B60" s="42" t="s">
        <v>2283</v>
      </c>
      <c r="C60" s="42"/>
      <c r="D60" s="63" t="s">
        <v>2282</v>
      </c>
      <c r="E60" s="69">
        <v>69</v>
      </c>
      <c r="F60" s="11"/>
    </row>
    <row r="61" spans="1:6" ht="18.75" customHeight="1" x14ac:dyDescent="0.25">
      <c r="A61" s="73" t="s">
        <v>2281</v>
      </c>
      <c r="B61" s="42" t="s">
        <v>2284</v>
      </c>
      <c r="C61" s="42"/>
      <c r="D61" s="63"/>
      <c r="E61" s="69">
        <v>50.75</v>
      </c>
      <c r="F61" s="11"/>
    </row>
    <row r="62" spans="1:6" ht="18.75" customHeight="1" x14ac:dyDescent="0.25">
      <c r="A62" s="73" t="s">
        <v>916</v>
      </c>
      <c r="B62" s="42" t="s">
        <v>898</v>
      </c>
      <c r="C62" s="42"/>
      <c r="D62" s="63" t="s">
        <v>903</v>
      </c>
      <c r="E62" s="69">
        <v>57.093749999999993</v>
      </c>
      <c r="F62" s="11"/>
    </row>
    <row r="63" spans="1:6" ht="18.75" customHeight="1" x14ac:dyDescent="0.25">
      <c r="A63" s="73" t="s">
        <v>917</v>
      </c>
      <c r="B63" s="42" t="s">
        <v>899</v>
      </c>
      <c r="C63" s="42"/>
      <c r="D63" s="63" t="s">
        <v>904</v>
      </c>
      <c r="E63" s="69">
        <v>160.4</v>
      </c>
      <c r="F63" s="11"/>
    </row>
    <row r="64" spans="1:6" ht="18.75" customHeight="1" x14ac:dyDescent="0.25">
      <c r="A64" s="73" t="s">
        <v>918</v>
      </c>
      <c r="B64" s="42" t="s">
        <v>900</v>
      </c>
      <c r="C64" s="42"/>
      <c r="D64" s="63" t="s">
        <v>905</v>
      </c>
      <c r="E64" s="69">
        <v>69</v>
      </c>
      <c r="F64" s="11"/>
    </row>
    <row r="65" spans="1:6" ht="18.75" customHeight="1" x14ac:dyDescent="0.25">
      <c r="A65" s="73" t="s">
        <v>919</v>
      </c>
      <c r="B65" s="42" t="s">
        <v>901</v>
      </c>
      <c r="C65" s="42"/>
      <c r="D65" s="63" t="s">
        <v>906</v>
      </c>
      <c r="E65" s="69">
        <v>47.491849999999992</v>
      </c>
      <c r="F65" s="11"/>
    </row>
    <row r="66" spans="1:6" ht="18.75" customHeight="1" x14ac:dyDescent="0.25">
      <c r="A66" s="73" t="s">
        <v>939</v>
      </c>
      <c r="B66" s="42" t="s">
        <v>920</v>
      </c>
      <c r="C66" s="42"/>
      <c r="D66" s="63" t="s">
        <v>906</v>
      </c>
      <c r="E66" s="69">
        <v>47.491849999999992</v>
      </c>
      <c r="F66" s="11"/>
    </row>
    <row r="67" spans="1:6" ht="18.75" customHeight="1" x14ac:dyDescent="0.25">
      <c r="A67" s="73" t="s">
        <v>940</v>
      </c>
      <c r="B67" s="42" t="s">
        <v>921</v>
      </c>
      <c r="C67" s="42"/>
      <c r="D67" s="63" t="s">
        <v>962</v>
      </c>
      <c r="E67" s="69">
        <v>75</v>
      </c>
      <c r="F67" s="11"/>
    </row>
    <row r="68" spans="1:6" ht="18.75" customHeight="1" x14ac:dyDescent="0.25">
      <c r="A68" s="73" t="s">
        <v>941</v>
      </c>
      <c r="B68" s="42" t="s">
        <v>922</v>
      </c>
      <c r="C68" s="42"/>
      <c r="D68" s="63" t="s">
        <v>962</v>
      </c>
      <c r="E68" s="69">
        <v>75</v>
      </c>
      <c r="F68" s="11"/>
    </row>
    <row r="69" spans="1:6" ht="18.75" customHeight="1" x14ac:dyDescent="0.25">
      <c r="A69" s="73" t="s">
        <v>942</v>
      </c>
      <c r="B69" s="42" t="s">
        <v>923</v>
      </c>
      <c r="C69" s="42"/>
      <c r="D69" s="63" t="s">
        <v>963</v>
      </c>
      <c r="E69" s="69">
        <v>96.1</v>
      </c>
      <c r="F69" s="11"/>
    </row>
    <row r="70" spans="1:6" ht="18.75" customHeight="1" x14ac:dyDescent="0.25">
      <c r="A70" s="73" t="s">
        <v>943</v>
      </c>
      <c r="B70" s="42" t="s">
        <v>924</v>
      </c>
      <c r="C70" s="42"/>
      <c r="D70" s="63" t="s">
        <v>964</v>
      </c>
      <c r="E70" s="69">
        <v>106.6</v>
      </c>
      <c r="F70" s="11"/>
    </row>
    <row r="71" spans="1:6" ht="18.75" customHeight="1" x14ac:dyDescent="0.25">
      <c r="A71" s="73" t="s">
        <v>944</v>
      </c>
      <c r="B71" s="42" t="s">
        <v>925</v>
      </c>
      <c r="C71" s="42"/>
      <c r="D71" s="63" t="s">
        <v>960</v>
      </c>
      <c r="E71" s="69">
        <v>106.6</v>
      </c>
      <c r="F71" s="11"/>
    </row>
    <row r="72" spans="1:6" ht="18.75" customHeight="1" x14ac:dyDescent="0.25">
      <c r="A72" s="73" t="s">
        <v>945</v>
      </c>
      <c r="B72" s="42" t="s">
        <v>926</v>
      </c>
      <c r="C72" s="42"/>
      <c r="D72" s="63" t="s">
        <v>965</v>
      </c>
      <c r="E72" s="69">
        <v>108.55425</v>
      </c>
      <c r="F72" s="11"/>
    </row>
    <row r="73" spans="1:6" ht="18.75" customHeight="1" x14ac:dyDescent="0.25">
      <c r="A73" s="73" t="s">
        <v>946</v>
      </c>
      <c r="B73" s="42" t="s">
        <v>927</v>
      </c>
      <c r="C73" s="42"/>
      <c r="D73" s="63" t="s">
        <v>965</v>
      </c>
      <c r="E73" s="69">
        <v>108.55425</v>
      </c>
      <c r="F73" s="11"/>
    </row>
    <row r="74" spans="1:6" ht="18.75" customHeight="1" x14ac:dyDescent="0.25">
      <c r="A74" s="73" t="s">
        <v>947</v>
      </c>
      <c r="B74" s="42" t="s">
        <v>928</v>
      </c>
      <c r="C74" s="42"/>
      <c r="D74" s="63"/>
      <c r="E74" s="69">
        <v>96.1</v>
      </c>
      <c r="F74" s="11"/>
    </row>
    <row r="75" spans="1:6" ht="18.75" customHeight="1" x14ac:dyDescent="0.25">
      <c r="A75" s="73" t="s">
        <v>948</v>
      </c>
      <c r="B75" s="42" t="s">
        <v>929</v>
      </c>
      <c r="C75" s="42"/>
      <c r="D75" s="63"/>
      <c r="E75" s="69">
        <v>96.1</v>
      </c>
      <c r="F75" s="11"/>
    </row>
    <row r="76" spans="1:6" ht="18.75" customHeight="1" x14ac:dyDescent="0.25">
      <c r="A76" s="73" t="s">
        <v>949</v>
      </c>
      <c r="B76" s="42" t="s">
        <v>930</v>
      </c>
      <c r="C76" s="42"/>
      <c r="D76" s="63"/>
      <c r="E76" s="69">
        <v>50.902249999999995</v>
      </c>
      <c r="F76" s="11"/>
    </row>
    <row r="77" spans="1:6" ht="18.75" customHeight="1" x14ac:dyDescent="0.25">
      <c r="A77" s="73" t="s">
        <v>950</v>
      </c>
      <c r="B77" s="42" t="s">
        <v>931</v>
      </c>
      <c r="C77" s="42"/>
      <c r="D77" s="63"/>
      <c r="E77" s="69">
        <v>50.902249999999995</v>
      </c>
      <c r="F77" s="11"/>
    </row>
    <row r="78" spans="1:6" ht="18.75" customHeight="1" x14ac:dyDescent="0.25">
      <c r="A78" s="73" t="s">
        <v>951</v>
      </c>
      <c r="B78" s="42" t="s">
        <v>932</v>
      </c>
      <c r="C78" s="42"/>
      <c r="D78" s="63"/>
      <c r="E78" s="69">
        <v>50.902249999999995</v>
      </c>
      <c r="F78" s="11"/>
    </row>
    <row r="79" spans="1:6" ht="18.75" customHeight="1" x14ac:dyDescent="0.25">
      <c r="A79" s="73" t="s">
        <v>952</v>
      </c>
      <c r="B79" s="42" t="s">
        <v>933</v>
      </c>
      <c r="C79" s="42"/>
      <c r="D79" s="63" t="s">
        <v>961</v>
      </c>
      <c r="E79" s="69">
        <v>21.5</v>
      </c>
      <c r="F79" s="11"/>
    </row>
    <row r="80" spans="1:6" ht="18.75" customHeight="1" x14ac:dyDescent="0.25">
      <c r="A80" s="73" t="s">
        <v>953</v>
      </c>
      <c r="B80" s="42" t="s">
        <v>934</v>
      </c>
      <c r="C80" s="42"/>
      <c r="D80" s="63" t="s">
        <v>960</v>
      </c>
      <c r="E80" s="69">
        <v>47.491849999999992</v>
      </c>
      <c r="F80" s="11"/>
    </row>
    <row r="81" spans="1:6" ht="18.75" customHeight="1" x14ac:dyDescent="0.25">
      <c r="A81" s="73" t="s">
        <v>954</v>
      </c>
      <c r="B81" s="42" t="s">
        <v>935</v>
      </c>
      <c r="C81" s="42"/>
      <c r="D81" s="63" t="s">
        <v>959</v>
      </c>
      <c r="E81" s="69">
        <v>47.491849999999992</v>
      </c>
      <c r="F81" s="11"/>
    </row>
    <row r="82" spans="1:6" ht="18.75" customHeight="1" x14ac:dyDescent="0.25">
      <c r="A82" s="73" t="s">
        <v>955</v>
      </c>
      <c r="B82" s="42" t="s">
        <v>936</v>
      </c>
      <c r="C82" s="42"/>
      <c r="D82" s="63" t="s">
        <v>959</v>
      </c>
      <c r="E82" s="69">
        <v>117.58774999999999</v>
      </c>
      <c r="F82" s="11"/>
    </row>
    <row r="83" spans="1:6" ht="18.75" customHeight="1" x14ac:dyDescent="0.25">
      <c r="A83" s="73" t="s">
        <v>956</v>
      </c>
      <c r="B83" s="42" t="s">
        <v>937</v>
      </c>
      <c r="C83" s="42"/>
      <c r="D83" s="63" t="s">
        <v>959</v>
      </c>
      <c r="E83" s="69">
        <v>117.58774999999999</v>
      </c>
      <c r="F83" s="11"/>
    </row>
    <row r="84" spans="1:6" ht="18.75" customHeight="1" x14ac:dyDescent="0.25">
      <c r="A84" s="73" t="s">
        <v>957</v>
      </c>
      <c r="B84" s="42" t="s">
        <v>938</v>
      </c>
      <c r="C84" s="42"/>
      <c r="D84" s="63" t="s">
        <v>958</v>
      </c>
      <c r="E84" s="69">
        <v>81.402999999999992</v>
      </c>
      <c r="F84" s="11"/>
    </row>
    <row r="85" spans="1:6" ht="18.75" customHeight="1" x14ac:dyDescent="0.25">
      <c r="A85" s="73" t="s">
        <v>1022</v>
      </c>
      <c r="B85" s="42" t="s">
        <v>966</v>
      </c>
      <c r="C85" s="42"/>
      <c r="D85" s="63" t="s">
        <v>959</v>
      </c>
      <c r="E85" s="69">
        <v>94.993849999999995</v>
      </c>
      <c r="F85" s="11"/>
    </row>
    <row r="86" spans="1:6" ht="18.75" customHeight="1" x14ac:dyDescent="0.25">
      <c r="A86" s="73" t="s">
        <v>1023</v>
      </c>
      <c r="B86" s="42" t="s">
        <v>967</v>
      </c>
      <c r="C86" s="42"/>
      <c r="D86" s="63" t="s">
        <v>959</v>
      </c>
      <c r="E86" s="69">
        <v>94.993849999999995</v>
      </c>
      <c r="F86" s="11"/>
    </row>
    <row r="87" spans="1:6" ht="18.75" customHeight="1" x14ac:dyDescent="0.25">
      <c r="A87" s="73" t="s">
        <v>1024</v>
      </c>
      <c r="B87" s="42" t="s">
        <v>968</v>
      </c>
      <c r="C87" s="42"/>
      <c r="D87" s="63" t="s">
        <v>1021</v>
      </c>
      <c r="E87" s="69">
        <v>39.574849999999998</v>
      </c>
      <c r="F87" s="11"/>
    </row>
    <row r="88" spans="1:6" ht="18.75" customHeight="1" x14ac:dyDescent="0.25">
      <c r="A88" s="73" t="s">
        <v>1025</v>
      </c>
      <c r="B88" s="42" t="s">
        <v>969</v>
      </c>
      <c r="C88" s="42"/>
      <c r="D88" s="63" t="s">
        <v>1021</v>
      </c>
      <c r="E88" s="69">
        <v>41.8</v>
      </c>
      <c r="F88" s="11"/>
    </row>
    <row r="89" spans="1:6" ht="18.75" customHeight="1" x14ac:dyDescent="0.25">
      <c r="A89" s="73" t="s">
        <v>1026</v>
      </c>
      <c r="B89" s="42" t="s">
        <v>970</v>
      </c>
      <c r="C89" s="42"/>
      <c r="D89" s="63" t="s">
        <v>1020</v>
      </c>
      <c r="E89" s="69">
        <v>41.8</v>
      </c>
      <c r="F89" s="11"/>
    </row>
    <row r="90" spans="1:6" ht="18.75" customHeight="1" x14ac:dyDescent="0.25">
      <c r="A90" s="73" t="s">
        <v>1027</v>
      </c>
      <c r="B90" s="42" t="s">
        <v>971</v>
      </c>
      <c r="C90" s="42"/>
      <c r="D90" s="63" t="s">
        <v>902</v>
      </c>
      <c r="E90" s="69">
        <v>41.8</v>
      </c>
      <c r="F90" s="11"/>
    </row>
    <row r="91" spans="1:6" ht="18.75" customHeight="1" x14ac:dyDescent="0.25">
      <c r="A91" s="73" t="s">
        <v>1028</v>
      </c>
      <c r="B91" s="42" t="s">
        <v>972</v>
      </c>
      <c r="C91" s="42"/>
      <c r="D91" s="63" t="s">
        <v>1019</v>
      </c>
      <c r="E91" s="69">
        <v>49.734999999999992</v>
      </c>
      <c r="F91" s="11"/>
    </row>
    <row r="92" spans="1:6" ht="18.75" customHeight="1" x14ac:dyDescent="0.25">
      <c r="A92" s="73" t="s">
        <v>1029</v>
      </c>
      <c r="B92" s="42" t="s">
        <v>973</v>
      </c>
      <c r="C92" s="42"/>
      <c r="D92" s="63" t="s">
        <v>1018</v>
      </c>
      <c r="E92" s="69">
        <v>44.101749999999996</v>
      </c>
      <c r="F92" s="11"/>
    </row>
    <row r="93" spans="1:6" ht="18.75" customHeight="1" x14ac:dyDescent="0.25">
      <c r="A93" s="73" t="s">
        <v>1030</v>
      </c>
      <c r="B93" s="42" t="s">
        <v>974</v>
      </c>
      <c r="C93" s="42"/>
      <c r="D93" s="63" t="s">
        <v>1017</v>
      </c>
      <c r="E93" s="69">
        <v>38.458349999999996</v>
      </c>
      <c r="F93" s="11"/>
    </row>
    <row r="94" spans="1:6" ht="18.75" customHeight="1" x14ac:dyDescent="0.25">
      <c r="A94" s="73" t="s">
        <v>1031</v>
      </c>
      <c r="B94" s="42" t="s">
        <v>975</v>
      </c>
      <c r="C94" s="42"/>
      <c r="D94" s="63" t="s">
        <v>1016</v>
      </c>
      <c r="E94" s="69">
        <v>41.8</v>
      </c>
      <c r="F94" s="11"/>
    </row>
    <row r="95" spans="1:6" ht="18.75" customHeight="1" x14ac:dyDescent="0.25">
      <c r="A95" s="73" t="s">
        <v>1032</v>
      </c>
      <c r="B95" s="42" t="s">
        <v>976</v>
      </c>
      <c r="C95" s="42"/>
      <c r="D95" s="63" t="s">
        <v>1015</v>
      </c>
      <c r="E95" s="69">
        <v>47.491849999999992</v>
      </c>
      <c r="F95" s="11"/>
    </row>
    <row r="96" spans="1:6" ht="18.75" customHeight="1" x14ac:dyDescent="0.25">
      <c r="A96" s="73"/>
      <c r="B96" s="42"/>
      <c r="C96" s="42"/>
      <c r="D96" s="63"/>
      <c r="E96" s="69"/>
      <c r="F96" s="11"/>
    </row>
    <row r="97" spans="1:6" ht="18.75" customHeight="1" x14ac:dyDescent="0.25">
      <c r="A97" s="73"/>
      <c r="B97" s="52" t="s">
        <v>977</v>
      </c>
      <c r="C97" s="52"/>
      <c r="D97" s="63"/>
      <c r="E97" s="69"/>
      <c r="F97" s="11"/>
    </row>
    <row r="98" spans="1:6" s="5" customFormat="1" ht="18.75" customHeight="1" x14ac:dyDescent="0.25">
      <c r="A98" s="73" t="s">
        <v>1033</v>
      </c>
      <c r="B98" s="42" t="s">
        <v>978</v>
      </c>
      <c r="C98" s="42"/>
      <c r="D98" s="63" t="s">
        <v>1014</v>
      </c>
      <c r="E98" s="69">
        <v>90.58874999999999</v>
      </c>
    </row>
    <row r="99" spans="1:6" s="5" customFormat="1" ht="18.75" customHeight="1" x14ac:dyDescent="0.25">
      <c r="A99" s="73" t="s">
        <v>1034</v>
      </c>
      <c r="B99" s="42" t="s">
        <v>1486</v>
      </c>
      <c r="C99" s="42"/>
      <c r="D99" s="63" t="s">
        <v>1012</v>
      </c>
      <c r="E99" s="69">
        <v>74.602499999999992</v>
      </c>
    </row>
    <row r="100" spans="1:6" s="5" customFormat="1" ht="18.75" customHeight="1" x14ac:dyDescent="0.25">
      <c r="A100" s="73" t="s">
        <v>1035</v>
      </c>
      <c r="B100" s="42" t="s">
        <v>979</v>
      </c>
      <c r="C100" s="42"/>
      <c r="D100" s="63" t="s">
        <v>1013</v>
      </c>
      <c r="E100" s="69">
        <v>79.2</v>
      </c>
    </row>
    <row r="101" spans="1:6" s="5" customFormat="1" ht="18.75" customHeight="1" x14ac:dyDescent="0.25">
      <c r="A101" s="73" t="s">
        <v>1036</v>
      </c>
      <c r="B101" s="42" t="s">
        <v>980</v>
      </c>
      <c r="C101" s="42"/>
      <c r="D101" s="63" t="s">
        <v>1012</v>
      </c>
      <c r="E101" s="69">
        <v>79.900000000000006</v>
      </c>
    </row>
    <row r="102" spans="1:6" s="5" customFormat="1" ht="18.75" customHeight="1" x14ac:dyDescent="0.25">
      <c r="A102" s="73" t="s">
        <v>1037</v>
      </c>
      <c r="B102" s="42" t="s">
        <v>981</v>
      </c>
      <c r="C102" s="42"/>
      <c r="D102" s="63" t="s">
        <v>1011</v>
      </c>
      <c r="E102" s="69">
        <v>30.9</v>
      </c>
    </row>
    <row r="103" spans="1:6" s="5" customFormat="1" ht="18.75" customHeight="1" x14ac:dyDescent="0.25">
      <c r="A103" s="73" t="s">
        <v>1038</v>
      </c>
      <c r="B103" s="42" t="s">
        <v>982</v>
      </c>
      <c r="C103" s="42"/>
      <c r="D103" s="63" t="s">
        <v>1010</v>
      </c>
      <c r="E103" s="69">
        <v>266.4375</v>
      </c>
    </row>
    <row r="104" spans="1:6" s="5" customFormat="1" ht="18.75" customHeight="1" x14ac:dyDescent="0.25">
      <c r="A104" s="73" t="s">
        <v>1039</v>
      </c>
      <c r="B104" s="42" t="s">
        <v>983</v>
      </c>
      <c r="C104" s="42"/>
      <c r="D104" s="63" t="s">
        <v>1009</v>
      </c>
      <c r="E104" s="69">
        <v>20.24925</v>
      </c>
    </row>
    <row r="105" spans="1:6" s="5" customFormat="1" ht="18.75" customHeight="1" x14ac:dyDescent="0.25">
      <c r="A105" s="73" t="s">
        <v>1040</v>
      </c>
      <c r="B105" s="42" t="s">
        <v>984</v>
      </c>
      <c r="C105" s="42"/>
      <c r="D105" s="63" t="s">
        <v>1009</v>
      </c>
      <c r="E105" s="69">
        <v>20.24925</v>
      </c>
    </row>
    <row r="106" spans="1:6" s="5" customFormat="1" ht="18.75" customHeight="1" x14ac:dyDescent="0.25">
      <c r="A106" s="73" t="s">
        <v>1041</v>
      </c>
      <c r="B106" s="42" t="s">
        <v>985</v>
      </c>
      <c r="C106" s="42"/>
      <c r="D106" s="63" t="s">
        <v>1008</v>
      </c>
      <c r="E106" s="69">
        <v>73.536749999999984</v>
      </c>
    </row>
    <row r="107" spans="1:6" s="5" customFormat="1" ht="18.75" customHeight="1" x14ac:dyDescent="0.25">
      <c r="A107" s="73" t="s">
        <v>1042</v>
      </c>
      <c r="B107" s="42" t="s">
        <v>986</v>
      </c>
      <c r="C107" s="42"/>
      <c r="D107" s="63" t="s">
        <v>1007</v>
      </c>
      <c r="E107" s="69">
        <v>79.900000000000006</v>
      </c>
    </row>
    <row r="108" spans="1:6" s="5" customFormat="1" ht="18.75" customHeight="1" x14ac:dyDescent="0.25">
      <c r="A108" s="73" t="s">
        <v>1043</v>
      </c>
      <c r="B108" s="42" t="s">
        <v>987</v>
      </c>
      <c r="C108" s="42"/>
      <c r="D108" s="63" t="s">
        <v>1006</v>
      </c>
      <c r="E108" s="69">
        <v>62.9</v>
      </c>
    </row>
    <row r="109" spans="1:6" s="5" customFormat="1" ht="18.75" customHeight="1" x14ac:dyDescent="0.25">
      <c r="A109" s="73" t="s">
        <v>1044</v>
      </c>
      <c r="B109" s="42" t="s">
        <v>988</v>
      </c>
      <c r="C109" s="42"/>
      <c r="D109" s="63" t="s">
        <v>1005</v>
      </c>
      <c r="E109" s="69">
        <v>44.761499999999991</v>
      </c>
    </row>
    <row r="110" spans="1:6" s="5" customFormat="1" ht="18.75" customHeight="1" x14ac:dyDescent="0.25">
      <c r="A110" s="73" t="s">
        <v>1045</v>
      </c>
      <c r="B110" s="42" t="s">
        <v>989</v>
      </c>
      <c r="C110" s="42"/>
      <c r="D110" s="63" t="s">
        <v>1005</v>
      </c>
      <c r="E110" s="69">
        <v>44.761499999999991</v>
      </c>
    </row>
    <row r="111" spans="1:6" s="5" customFormat="1" ht="18.75" customHeight="1" x14ac:dyDescent="0.25">
      <c r="A111" s="73" t="s">
        <v>1046</v>
      </c>
      <c r="B111" s="42" t="s">
        <v>990</v>
      </c>
      <c r="C111" s="42"/>
      <c r="D111" s="63" t="s">
        <v>1004</v>
      </c>
      <c r="E111" s="69">
        <v>10.1</v>
      </c>
    </row>
    <row r="112" spans="1:6" s="5" customFormat="1" ht="18.75" customHeight="1" x14ac:dyDescent="0.25">
      <c r="A112" s="73" t="s">
        <v>1047</v>
      </c>
      <c r="B112" s="42" t="s">
        <v>991</v>
      </c>
      <c r="C112" s="42"/>
      <c r="D112" s="63" t="s">
        <v>1004</v>
      </c>
      <c r="E112" s="69">
        <v>10.1</v>
      </c>
    </row>
    <row r="113" spans="1:6" s="5" customFormat="1" ht="18.75" customHeight="1" x14ac:dyDescent="0.25">
      <c r="A113" s="73" t="s">
        <v>1048</v>
      </c>
      <c r="B113" s="42" t="s">
        <v>992</v>
      </c>
      <c r="C113" s="42"/>
      <c r="D113" s="63" t="s">
        <v>1003</v>
      </c>
      <c r="E113" s="69">
        <v>78.900000000000006</v>
      </c>
    </row>
    <row r="114" spans="1:6" ht="18.75" customHeight="1" x14ac:dyDescent="0.25">
      <c r="A114" s="73"/>
      <c r="B114" s="42"/>
      <c r="C114" s="42"/>
      <c r="D114" s="63"/>
      <c r="E114" s="69"/>
      <c r="F114" s="11"/>
    </row>
    <row r="115" spans="1:6" ht="18.75" customHeight="1" x14ac:dyDescent="0.25">
      <c r="A115" s="73"/>
      <c r="B115" s="52" t="s">
        <v>993</v>
      </c>
      <c r="C115" s="52"/>
      <c r="D115" s="63"/>
      <c r="E115" s="69"/>
      <c r="F115" s="11"/>
    </row>
    <row r="116" spans="1:6" s="5" customFormat="1" ht="18.75" customHeight="1" x14ac:dyDescent="0.25">
      <c r="A116" s="73" t="s">
        <v>1049</v>
      </c>
      <c r="B116" s="42" t="s">
        <v>994</v>
      </c>
      <c r="C116" s="42"/>
      <c r="D116" s="63" t="s">
        <v>1002</v>
      </c>
      <c r="E116" s="69">
        <v>47.491849999999992</v>
      </c>
    </row>
    <row r="117" spans="1:6" s="5" customFormat="1" ht="18.75" customHeight="1" x14ac:dyDescent="0.25">
      <c r="A117" s="73" t="s">
        <v>1050</v>
      </c>
      <c r="B117" s="42" t="s">
        <v>2165</v>
      </c>
      <c r="C117" s="42"/>
      <c r="D117" s="63" t="s">
        <v>1001</v>
      </c>
      <c r="E117" s="69">
        <v>67.852749999999986</v>
      </c>
    </row>
    <row r="118" spans="1:6" s="5" customFormat="1" ht="18.75" customHeight="1" x14ac:dyDescent="0.25">
      <c r="A118" s="73" t="s">
        <v>1051</v>
      </c>
      <c r="B118" s="42" t="s">
        <v>995</v>
      </c>
      <c r="C118" s="42"/>
      <c r="D118" s="63" t="s">
        <v>1000</v>
      </c>
      <c r="E118" s="69">
        <v>35.1</v>
      </c>
    </row>
    <row r="119" spans="1:6" s="5" customFormat="1" ht="18.75" customHeight="1" x14ac:dyDescent="0.25">
      <c r="A119" s="73" t="s">
        <v>1052</v>
      </c>
      <c r="B119" s="42" t="s">
        <v>2166</v>
      </c>
      <c r="C119" s="42"/>
      <c r="D119" s="63" t="s">
        <v>999</v>
      </c>
      <c r="E119" s="69">
        <v>83.686749999999989</v>
      </c>
    </row>
    <row r="120" spans="1:6" s="5" customFormat="1" ht="18.75" customHeight="1" x14ac:dyDescent="0.25">
      <c r="A120" s="73" t="s">
        <v>1053</v>
      </c>
      <c r="B120" s="42" t="s">
        <v>996</v>
      </c>
      <c r="C120" s="42"/>
      <c r="D120" s="63" t="s">
        <v>998</v>
      </c>
      <c r="E120" s="69">
        <v>37.301249999999996</v>
      </c>
    </row>
    <row r="121" spans="1:6" s="5" customFormat="1" ht="18.75" customHeight="1" x14ac:dyDescent="0.25">
      <c r="A121" s="73" t="s">
        <v>1054</v>
      </c>
      <c r="B121" s="42" t="s">
        <v>2167</v>
      </c>
      <c r="C121" s="42"/>
      <c r="D121" s="63" t="s">
        <v>997</v>
      </c>
      <c r="E121" s="69">
        <v>92.354849999999985</v>
      </c>
    </row>
    <row r="122" spans="1:6" s="5" customFormat="1" ht="18.75" customHeight="1" x14ac:dyDescent="0.25">
      <c r="A122" s="73" t="s">
        <v>1055</v>
      </c>
      <c r="B122" s="42" t="s">
        <v>1064</v>
      </c>
      <c r="C122" s="42"/>
      <c r="D122" s="63" t="s">
        <v>1080</v>
      </c>
      <c r="E122" s="69">
        <v>42.4</v>
      </c>
    </row>
    <row r="123" spans="1:6" s="5" customFormat="1" ht="18.75" customHeight="1" x14ac:dyDescent="0.25">
      <c r="A123" s="73" t="s">
        <v>1056</v>
      </c>
      <c r="B123" s="42" t="s">
        <v>1065</v>
      </c>
      <c r="C123" s="42"/>
      <c r="D123" s="63" t="s">
        <v>1079</v>
      </c>
      <c r="E123" s="69">
        <v>54.292349999999999</v>
      </c>
    </row>
    <row r="124" spans="1:6" s="5" customFormat="1" ht="18.75" customHeight="1" x14ac:dyDescent="0.25">
      <c r="A124" s="73" t="s">
        <v>1057</v>
      </c>
      <c r="B124" s="42" t="s">
        <v>1066</v>
      </c>
      <c r="C124" s="42"/>
      <c r="D124" s="63" t="s">
        <v>1078</v>
      </c>
      <c r="E124" s="69">
        <v>47.491849999999992</v>
      </c>
    </row>
    <row r="125" spans="1:6" s="5" customFormat="1" ht="18.75" customHeight="1" x14ac:dyDescent="0.25">
      <c r="A125" s="73" t="s">
        <v>1058</v>
      </c>
      <c r="B125" s="42" t="s">
        <v>1067</v>
      </c>
      <c r="C125" s="42"/>
      <c r="D125" s="63" t="s">
        <v>1077</v>
      </c>
      <c r="E125" s="69">
        <v>53.135249999999999</v>
      </c>
    </row>
    <row r="126" spans="1:6" s="5" customFormat="1" ht="18.75" customHeight="1" x14ac:dyDescent="0.25">
      <c r="A126" s="73" t="s">
        <v>1059</v>
      </c>
      <c r="B126" s="42" t="s">
        <v>1068</v>
      </c>
      <c r="C126" s="42"/>
      <c r="D126" s="63" t="s">
        <v>1076</v>
      </c>
      <c r="E126" s="69">
        <v>50.851499999999994</v>
      </c>
    </row>
    <row r="127" spans="1:6" s="5" customFormat="1" ht="18.75" customHeight="1" x14ac:dyDescent="0.25">
      <c r="A127" s="73" t="s">
        <v>1060</v>
      </c>
      <c r="B127" s="42" t="s">
        <v>1069</v>
      </c>
      <c r="C127" s="42"/>
      <c r="D127" s="63" t="s">
        <v>1075</v>
      </c>
      <c r="E127" s="69">
        <v>26.2</v>
      </c>
    </row>
    <row r="128" spans="1:6" s="5" customFormat="1" ht="18.75" customHeight="1" x14ac:dyDescent="0.25">
      <c r="A128" s="73" t="s">
        <v>1061</v>
      </c>
      <c r="B128" s="42" t="s">
        <v>1070</v>
      </c>
      <c r="C128" s="42"/>
      <c r="D128" s="63" t="s">
        <v>1074</v>
      </c>
      <c r="E128" s="69">
        <v>107.38699999999999</v>
      </c>
    </row>
    <row r="129" spans="1:6" s="5" customFormat="1" ht="18.75" customHeight="1" x14ac:dyDescent="0.25">
      <c r="A129" s="73" t="s">
        <v>1062</v>
      </c>
      <c r="B129" s="42" t="s">
        <v>1071</v>
      </c>
      <c r="C129" s="42"/>
      <c r="D129" s="63" t="s">
        <v>1073</v>
      </c>
      <c r="E129" s="69">
        <v>167.3</v>
      </c>
    </row>
    <row r="130" spans="1:6" s="5" customFormat="1" ht="18.75" customHeight="1" x14ac:dyDescent="0.25">
      <c r="A130" s="73" t="s">
        <v>1063</v>
      </c>
      <c r="B130" s="42" t="s">
        <v>1072</v>
      </c>
      <c r="C130" s="42"/>
      <c r="D130" s="63" t="s">
        <v>1015</v>
      </c>
      <c r="E130" s="69">
        <v>50.851499999999994</v>
      </c>
    </row>
    <row r="131" spans="1:6" s="5" customFormat="1" ht="18.75" customHeight="1" x14ac:dyDescent="0.25">
      <c r="A131" s="73"/>
      <c r="B131" s="42"/>
      <c r="C131" s="42"/>
      <c r="D131" s="63"/>
      <c r="E131" s="69"/>
    </row>
    <row r="132" spans="1:6" ht="18.75" customHeight="1" x14ac:dyDescent="0.25">
      <c r="A132" s="73"/>
      <c r="B132" s="52" t="s">
        <v>1081</v>
      </c>
      <c r="C132" s="52"/>
      <c r="D132" s="63"/>
      <c r="E132" s="69"/>
      <c r="F132" s="11"/>
    </row>
    <row r="133" spans="1:6" ht="18.75" customHeight="1" x14ac:dyDescent="0.25">
      <c r="A133" s="73" t="s">
        <v>1133</v>
      </c>
      <c r="B133" s="42" t="s">
        <v>1082</v>
      </c>
      <c r="C133" s="42"/>
      <c r="D133" s="63" t="s">
        <v>1119</v>
      </c>
      <c r="E133" s="69">
        <v>227.2585</v>
      </c>
      <c r="F133" s="11"/>
    </row>
    <row r="134" spans="1:6" ht="18.75" customHeight="1" x14ac:dyDescent="0.25">
      <c r="A134" s="73" t="s">
        <v>1134</v>
      </c>
      <c r="B134" s="42" t="s">
        <v>1083</v>
      </c>
      <c r="C134" s="42"/>
      <c r="D134" s="63" t="s">
        <v>1120</v>
      </c>
      <c r="E134" s="69">
        <v>94.993849999999995</v>
      </c>
      <c r="F134" s="11"/>
    </row>
    <row r="135" spans="1:6" ht="18.75" customHeight="1" x14ac:dyDescent="0.25">
      <c r="A135" s="73" t="s">
        <v>1135</v>
      </c>
      <c r="B135" s="42" t="s">
        <v>1084</v>
      </c>
      <c r="C135" s="42"/>
      <c r="D135" s="63" t="s">
        <v>1120</v>
      </c>
      <c r="E135" s="69">
        <v>179.75649999999999</v>
      </c>
      <c r="F135" s="11"/>
    </row>
    <row r="136" spans="1:6" ht="18.75" customHeight="1" x14ac:dyDescent="0.25">
      <c r="A136" s="73" t="s">
        <v>1136</v>
      </c>
      <c r="B136" s="42" t="s">
        <v>1085</v>
      </c>
      <c r="C136" s="42"/>
      <c r="D136" s="63" t="s">
        <v>1120</v>
      </c>
      <c r="E136" s="69">
        <v>179.75649999999999</v>
      </c>
      <c r="F136" s="11"/>
    </row>
    <row r="137" spans="1:6" ht="18.75" customHeight="1" x14ac:dyDescent="0.25">
      <c r="A137" s="73" t="s">
        <v>1137</v>
      </c>
      <c r="B137" s="42" t="s">
        <v>1086</v>
      </c>
      <c r="C137" s="42"/>
      <c r="D137" s="63" t="s">
        <v>1121</v>
      </c>
      <c r="E137" s="69">
        <v>238.5</v>
      </c>
      <c r="F137" s="11"/>
    </row>
    <row r="138" spans="1:6" ht="18.75" customHeight="1" x14ac:dyDescent="0.25">
      <c r="A138" s="73" t="s">
        <v>1809</v>
      </c>
      <c r="B138" s="152" t="s">
        <v>2153</v>
      </c>
      <c r="C138" s="152"/>
      <c r="D138" s="63"/>
      <c r="E138" s="69">
        <v>120</v>
      </c>
      <c r="F138" s="11"/>
    </row>
    <row r="139" spans="1:6" ht="18.75" customHeight="1" x14ac:dyDescent="0.25">
      <c r="A139" s="73" t="s">
        <v>1810</v>
      </c>
      <c r="B139" s="152" t="s">
        <v>2154</v>
      </c>
      <c r="C139" s="152"/>
      <c r="D139" s="63"/>
      <c r="E139" s="69">
        <v>102</v>
      </c>
      <c r="F139" s="11"/>
    </row>
    <row r="140" spans="1:6" ht="22.5" customHeight="1" x14ac:dyDescent="0.25">
      <c r="A140" s="73" t="s">
        <v>1811</v>
      </c>
      <c r="B140" s="152" t="s">
        <v>2155</v>
      </c>
      <c r="C140" s="152"/>
      <c r="D140" s="63"/>
      <c r="E140" s="69">
        <v>84</v>
      </c>
      <c r="F140" s="11"/>
    </row>
    <row r="141" spans="1:6" ht="18.75" customHeight="1" x14ac:dyDescent="0.25">
      <c r="A141" s="73" t="s">
        <v>1138</v>
      </c>
      <c r="B141" s="42" t="s">
        <v>1087</v>
      </c>
      <c r="C141" s="42"/>
      <c r="D141" s="63" t="s">
        <v>1122</v>
      </c>
      <c r="E141" s="69">
        <v>236.292</v>
      </c>
      <c r="F141" s="11"/>
    </row>
    <row r="142" spans="1:6" ht="18.75" customHeight="1" x14ac:dyDescent="0.25">
      <c r="A142" s="73" t="s">
        <v>1139</v>
      </c>
      <c r="B142" s="42" t="s">
        <v>1088</v>
      </c>
      <c r="C142" s="42"/>
      <c r="D142" s="63" t="s">
        <v>1123</v>
      </c>
      <c r="E142" s="69">
        <v>218.2</v>
      </c>
      <c r="F142" s="11"/>
    </row>
    <row r="143" spans="1:6" ht="18.75" customHeight="1" x14ac:dyDescent="0.25">
      <c r="A143" s="73" t="s">
        <v>1140</v>
      </c>
      <c r="B143" s="42" t="s">
        <v>1089</v>
      </c>
      <c r="C143" s="42"/>
      <c r="D143" s="63" t="s">
        <v>1124</v>
      </c>
      <c r="E143" s="69">
        <v>55.4</v>
      </c>
      <c r="F143" s="11"/>
    </row>
    <row r="144" spans="1:6" ht="18.75" customHeight="1" x14ac:dyDescent="0.25">
      <c r="A144" s="73" t="s">
        <v>1141</v>
      </c>
      <c r="B144" s="42" t="s">
        <v>1090</v>
      </c>
      <c r="C144" s="42"/>
      <c r="D144" s="63" t="s">
        <v>1125</v>
      </c>
      <c r="E144" s="69">
        <v>47.491849999999992</v>
      </c>
      <c r="F144" s="11"/>
    </row>
    <row r="145" spans="1:6" ht="18.75" customHeight="1" x14ac:dyDescent="0.25">
      <c r="A145" s="73" t="s">
        <v>1142</v>
      </c>
      <c r="B145" s="42" t="s">
        <v>1091</v>
      </c>
      <c r="C145" s="42"/>
      <c r="D145" s="63" t="s">
        <v>1126</v>
      </c>
      <c r="E145" s="69">
        <v>159.35499999999999</v>
      </c>
      <c r="F145" s="11"/>
    </row>
    <row r="146" spans="1:6" ht="18.75" customHeight="1" x14ac:dyDescent="0.25">
      <c r="A146" s="73" t="s">
        <v>1143</v>
      </c>
      <c r="B146" s="42" t="s">
        <v>1092</v>
      </c>
      <c r="C146" s="42"/>
      <c r="D146" s="63" t="s">
        <v>1127</v>
      </c>
      <c r="E146" s="69">
        <v>78.5</v>
      </c>
      <c r="F146" s="11"/>
    </row>
    <row r="147" spans="1:6" ht="18.75" customHeight="1" x14ac:dyDescent="0.25">
      <c r="A147" s="73" t="s">
        <v>1144</v>
      </c>
      <c r="B147" s="42" t="s">
        <v>1093</v>
      </c>
      <c r="C147" s="42"/>
      <c r="D147" s="63" t="s">
        <v>998</v>
      </c>
      <c r="E147" s="69">
        <v>37.301249999999996</v>
      </c>
      <c r="F147" s="11"/>
    </row>
    <row r="148" spans="1:6" ht="18.75" customHeight="1" x14ac:dyDescent="0.25">
      <c r="A148" s="73" t="s">
        <v>1145</v>
      </c>
      <c r="B148" s="42" t="s">
        <v>1094</v>
      </c>
      <c r="C148" s="42"/>
      <c r="D148" s="63" t="s">
        <v>1128</v>
      </c>
      <c r="E148" s="69">
        <v>37.301249999999996</v>
      </c>
      <c r="F148" s="11"/>
    </row>
    <row r="149" spans="1:6" ht="18.75" customHeight="1" x14ac:dyDescent="0.25">
      <c r="A149" s="73" t="s">
        <v>1146</v>
      </c>
      <c r="B149" s="42" t="s">
        <v>1095</v>
      </c>
      <c r="C149" s="42"/>
      <c r="D149" s="63" t="s">
        <v>1129</v>
      </c>
      <c r="E149" s="69">
        <v>74.602499999999992</v>
      </c>
      <c r="F149" s="11"/>
    </row>
    <row r="150" spans="1:6" ht="18.75" customHeight="1" x14ac:dyDescent="0.25">
      <c r="A150" s="73" t="s">
        <v>1147</v>
      </c>
      <c r="B150" s="42" t="s">
        <v>1096</v>
      </c>
      <c r="C150" s="42"/>
      <c r="D150" s="76"/>
      <c r="E150" s="69">
        <v>75.8</v>
      </c>
      <c r="F150" s="11"/>
    </row>
    <row r="151" spans="1:6" ht="18.75" customHeight="1" x14ac:dyDescent="0.25">
      <c r="A151" s="73" t="s">
        <v>1148</v>
      </c>
      <c r="B151" s="42" t="s">
        <v>1097</v>
      </c>
      <c r="C151" s="42"/>
      <c r="D151" s="63" t="s">
        <v>1130</v>
      </c>
      <c r="E151" s="69">
        <v>100.63724999999999</v>
      </c>
      <c r="F151" s="11"/>
    </row>
    <row r="152" spans="1:6" ht="18.75" customHeight="1" x14ac:dyDescent="0.25">
      <c r="A152" s="73" t="s">
        <v>1149</v>
      </c>
      <c r="B152" s="42" t="s">
        <v>1098</v>
      </c>
      <c r="C152" s="42"/>
      <c r="D152" s="63" t="s">
        <v>1131</v>
      </c>
      <c r="E152" s="69">
        <v>100.63724999999999</v>
      </c>
      <c r="F152" s="11"/>
    </row>
    <row r="153" spans="1:6" ht="18.75" customHeight="1" x14ac:dyDescent="0.25">
      <c r="A153" s="73" t="s">
        <v>1150</v>
      </c>
      <c r="B153" s="42" t="s">
        <v>1099</v>
      </c>
      <c r="C153" s="42"/>
      <c r="D153" s="63" t="s">
        <v>1132</v>
      </c>
      <c r="E153" s="69">
        <v>120.4</v>
      </c>
      <c r="F153" s="11"/>
    </row>
    <row r="154" spans="1:6" ht="24.75" customHeight="1" x14ac:dyDescent="0.25">
      <c r="A154" s="73" t="s">
        <v>1809</v>
      </c>
      <c r="B154" s="42" t="s">
        <v>1812</v>
      </c>
      <c r="C154" s="42"/>
      <c r="D154" s="188" t="s">
        <v>1813</v>
      </c>
      <c r="E154" s="69">
        <v>120</v>
      </c>
      <c r="F154" s="11"/>
    </row>
    <row r="155" spans="1:6" ht="24.75" customHeight="1" x14ac:dyDescent="0.25">
      <c r="A155" s="73" t="s">
        <v>1810</v>
      </c>
      <c r="B155" s="42" t="s">
        <v>1814</v>
      </c>
      <c r="C155" s="42"/>
      <c r="D155" s="188" t="s">
        <v>1813</v>
      </c>
      <c r="E155" s="69">
        <v>102</v>
      </c>
      <c r="F155" s="11"/>
    </row>
    <row r="156" spans="1:6" ht="18.75" customHeight="1" x14ac:dyDescent="0.25">
      <c r="A156" s="73" t="s">
        <v>1811</v>
      </c>
      <c r="B156" s="42" t="s">
        <v>1815</v>
      </c>
      <c r="C156" s="42"/>
      <c r="D156" s="63"/>
      <c r="E156" s="69">
        <v>84</v>
      </c>
      <c r="F156" s="11"/>
    </row>
    <row r="157" spans="1:6" ht="18.75" customHeight="1" x14ac:dyDescent="0.25">
      <c r="A157" s="73"/>
      <c r="B157" s="42"/>
      <c r="C157" s="42"/>
      <c r="D157" s="63"/>
      <c r="E157" s="69"/>
      <c r="F157" s="11"/>
    </row>
    <row r="158" spans="1:6" ht="18.75" customHeight="1" x14ac:dyDescent="0.25">
      <c r="A158" s="73"/>
      <c r="B158" s="52" t="s">
        <v>1100</v>
      </c>
      <c r="C158" s="52"/>
      <c r="D158" s="63"/>
      <c r="E158" s="69"/>
      <c r="F158" s="11"/>
    </row>
    <row r="159" spans="1:6" ht="18.75" customHeight="1" x14ac:dyDescent="0.25">
      <c r="A159" s="73" t="s">
        <v>1108</v>
      </c>
      <c r="B159" s="42" t="s">
        <v>1101</v>
      </c>
      <c r="C159" s="42"/>
      <c r="D159" s="63" t="s">
        <v>1115</v>
      </c>
      <c r="E159" s="69">
        <v>134.53825000000001</v>
      </c>
      <c r="F159" s="11"/>
    </row>
    <row r="160" spans="1:6" ht="18.75" customHeight="1" x14ac:dyDescent="0.25">
      <c r="A160" s="73" t="s">
        <v>1109</v>
      </c>
      <c r="B160" s="42" t="s">
        <v>1102</v>
      </c>
      <c r="C160" s="42"/>
      <c r="D160" s="63" t="s">
        <v>1116</v>
      </c>
      <c r="E160" s="69">
        <v>110.78725</v>
      </c>
      <c r="F160" s="11"/>
    </row>
    <row r="161" spans="1:6" ht="18.75" customHeight="1" x14ac:dyDescent="0.25">
      <c r="A161" s="73" t="s">
        <v>1110</v>
      </c>
      <c r="B161" s="42" t="s">
        <v>1103</v>
      </c>
      <c r="C161" s="42"/>
      <c r="D161" s="63" t="s">
        <v>1117</v>
      </c>
      <c r="E161" s="69">
        <v>83.686749999999989</v>
      </c>
      <c r="F161" s="11"/>
    </row>
    <row r="162" spans="1:6" ht="18.75" customHeight="1" x14ac:dyDescent="0.25">
      <c r="A162" s="73" t="s">
        <v>1111</v>
      </c>
      <c r="B162" s="42" t="s">
        <v>1104</v>
      </c>
      <c r="C162" s="42"/>
      <c r="D162" s="63" t="s">
        <v>1118</v>
      </c>
      <c r="E162" s="69">
        <v>200.14784999999998</v>
      </c>
      <c r="F162" s="11"/>
    </row>
    <row r="163" spans="1:6" ht="18.75" customHeight="1" x14ac:dyDescent="0.25">
      <c r="A163" s="73" t="s">
        <v>1112</v>
      </c>
      <c r="B163" s="42" t="s">
        <v>1105</v>
      </c>
      <c r="C163" s="42"/>
      <c r="D163" s="63"/>
      <c r="E163" s="69">
        <v>24.9</v>
      </c>
      <c r="F163" s="11"/>
    </row>
    <row r="164" spans="1:6" ht="18.75" customHeight="1" x14ac:dyDescent="0.25">
      <c r="A164" s="73" t="s">
        <v>1113</v>
      </c>
      <c r="B164" s="42" t="s">
        <v>1106</v>
      </c>
      <c r="C164" s="42"/>
      <c r="D164" s="63"/>
      <c r="E164" s="69">
        <v>67.852749999999986</v>
      </c>
      <c r="F164" s="11"/>
    </row>
    <row r="165" spans="1:6" ht="18.75" customHeight="1" x14ac:dyDescent="0.25">
      <c r="A165" s="73" t="s">
        <v>1114</v>
      </c>
      <c r="B165" s="42" t="s">
        <v>1107</v>
      </c>
      <c r="C165" s="42"/>
      <c r="D165" s="63"/>
      <c r="E165" s="69">
        <v>781.55</v>
      </c>
      <c r="F165" s="11"/>
    </row>
    <row r="166" spans="1:6" ht="18.75" customHeight="1" x14ac:dyDescent="0.25">
      <c r="A166" s="73" t="s">
        <v>1269</v>
      </c>
      <c r="B166" s="42" t="s">
        <v>1156</v>
      </c>
      <c r="C166" s="42"/>
      <c r="D166" s="63" t="s">
        <v>1118</v>
      </c>
      <c r="E166" s="69">
        <v>355.24999999999994</v>
      </c>
      <c r="F166" s="11"/>
    </row>
    <row r="167" spans="1:6" ht="18.75" customHeight="1" x14ac:dyDescent="0.25">
      <c r="A167" s="73" t="s">
        <v>1270</v>
      </c>
      <c r="B167" s="42" t="s">
        <v>1157</v>
      </c>
      <c r="C167" s="42"/>
      <c r="D167" s="63"/>
      <c r="E167" s="69">
        <v>105.15399999999998</v>
      </c>
      <c r="F167" s="11"/>
    </row>
    <row r="168" spans="1:6" ht="18.75" customHeight="1" x14ac:dyDescent="0.25">
      <c r="A168" s="73" t="s">
        <v>1271</v>
      </c>
      <c r="B168" s="42" t="s">
        <v>1158</v>
      </c>
      <c r="C168" s="42"/>
      <c r="D168" s="63" t="s">
        <v>1277</v>
      </c>
      <c r="E168" s="69">
        <v>67.852749999999986</v>
      </c>
      <c r="F168" s="11"/>
    </row>
    <row r="169" spans="1:6" ht="18.75" customHeight="1" x14ac:dyDescent="0.25">
      <c r="A169" s="73" t="s">
        <v>1272</v>
      </c>
      <c r="B169" s="42" t="s">
        <v>1159</v>
      </c>
      <c r="C169" s="42"/>
      <c r="D169" s="63"/>
      <c r="E169" s="69">
        <v>56.535499999999999</v>
      </c>
      <c r="F169" s="11"/>
    </row>
    <row r="170" spans="1:6" ht="18.75" customHeight="1" x14ac:dyDescent="0.25">
      <c r="A170" s="73" t="s">
        <v>1273</v>
      </c>
      <c r="B170" s="42" t="s">
        <v>1160</v>
      </c>
      <c r="C170" s="42"/>
      <c r="D170" s="63"/>
      <c r="E170" s="69">
        <v>55.4</v>
      </c>
      <c r="F170" s="11"/>
    </row>
    <row r="171" spans="1:6" ht="18.75" customHeight="1" x14ac:dyDescent="0.25">
      <c r="A171" s="73" t="s">
        <v>1274</v>
      </c>
      <c r="B171" s="42" t="s">
        <v>1161</v>
      </c>
      <c r="C171" s="42"/>
      <c r="D171" s="63" t="s">
        <v>1268</v>
      </c>
      <c r="E171" s="69">
        <v>98.353499999999997</v>
      </c>
      <c r="F171" s="11"/>
    </row>
    <row r="172" spans="1:6" ht="18.75" customHeight="1" x14ac:dyDescent="0.25">
      <c r="A172" s="73" t="s">
        <v>1275</v>
      </c>
      <c r="B172" s="42" t="s">
        <v>1162</v>
      </c>
      <c r="C172" s="42"/>
      <c r="D172" s="63" t="s">
        <v>1267</v>
      </c>
      <c r="E172" s="69">
        <v>79.159849999999992</v>
      </c>
      <c r="F172" s="11"/>
    </row>
    <row r="173" spans="1:6" ht="18.75" customHeight="1" x14ac:dyDescent="0.25">
      <c r="A173" s="73" t="s">
        <v>1276</v>
      </c>
      <c r="B173" s="42" t="s">
        <v>1163</v>
      </c>
      <c r="C173" s="42"/>
      <c r="D173" s="63"/>
      <c r="E173" s="69">
        <v>19.2</v>
      </c>
      <c r="F173" s="11"/>
    </row>
    <row r="174" spans="1:6" ht="18.75" customHeight="1" x14ac:dyDescent="0.25">
      <c r="A174" s="73"/>
      <c r="B174" s="42"/>
      <c r="C174" s="42"/>
      <c r="D174" s="63"/>
      <c r="E174" s="69"/>
      <c r="F174" s="11"/>
    </row>
    <row r="175" spans="1:6" ht="18.75" customHeight="1" x14ac:dyDescent="0.25">
      <c r="A175" s="73"/>
      <c r="B175" s="52" t="s">
        <v>1164</v>
      </c>
      <c r="C175" s="52"/>
      <c r="D175" s="63"/>
      <c r="E175" s="69"/>
      <c r="F175" s="11"/>
    </row>
    <row r="176" spans="1:6" ht="18.75" customHeight="1" x14ac:dyDescent="0.25">
      <c r="A176" s="73" t="s">
        <v>1244</v>
      </c>
      <c r="B176" s="42" t="s">
        <v>1165</v>
      </c>
      <c r="C176" s="42"/>
      <c r="D176" s="63"/>
      <c r="E176" s="69">
        <v>9</v>
      </c>
      <c r="F176" s="11"/>
    </row>
    <row r="177" spans="1:6" ht="18.75" customHeight="1" x14ac:dyDescent="0.25">
      <c r="A177" s="73" t="s">
        <v>1245</v>
      </c>
      <c r="B177" s="42" t="s">
        <v>1166</v>
      </c>
      <c r="C177" s="42"/>
      <c r="D177" s="63"/>
      <c r="E177" s="69">
        <v>9</v>
      </c>
      <c r="F177" s="11"/>
    </row>
    <row r="178" spans="1:6" ht="18.75" customHeight="1" x14ac:dyDescent="0.25">
      <c r="A178" s="73" t="s">
        <v>1246</v>
      </c>
      <c r="B178" s="42" t="s">
        <v>1167</v>
      </c>
      <c r="C178" s="42"/>
      <c r="D178" s="63"/>
      <c r="E178" s="69">
        <v>9</v>
      </c>
      <c r="F178" s="11"/>
    </row>
    <row r="179" spans="1:6" ht="18.75" customHeight="1" x14ac:dyDescent="0.25">
      <c r="A179" s="73" t="s">
        <v>1247</v>
      </c>
      <c r="B179" s="42" t="s">
        <v>1168</v>
      </c>
      <c r="C179" s="42"/>
      <c r="D179" s="63" t="s">
        <v>1243</v>
      </c>
      <c r="E179" s="69">
        <v>22.6</v>
      </c>
      <c r="F179" s="11"/>
    </row>
    <row r="180" spans="1:6" ht="18.75" customHeight="1" x14ac:dyDescent="0.25">
      <c r="A180" s="73" t="s">
        <v>1248</v>
      </c>
      <c r="B180" s="42" t="s">
        <v>1169</v>
      </c>
      <c r="C180" s="42"/>
      <c r="D180" s="63"/>
      <c r="E180" s="69">
        <v>21.5</v>
      </c>
      <c r="F180" s="11"/>
    </row>
    <row r="181" spans="1:6" ht="18.75" customHeight="1" x14ac:dyDescent="0.25">
      <c r="A181" s="73" t="s">
        <v>1249</v>
      </c>
      <c r="B181" s="42" t="s">
        <v>1170</v>
      </c>
      <c r="C181" s="42"/>
      <c r="D181" s="63" t="s">
        <v>1242</v>
      </c>
      <c r="E181" s="69">
        <v>36.200000000000003</v>
      </c>
      <c r="F181" s="11"/>
    </row>
    <row r="182" spans="1:6" ht="18.75" customHeight="1" x14ac:dyDescent="0.25">
      <c r="A182" s="73" t="s">
        <v>1250</v>
      </c>
      <c r="B182" s="42" t="s">
        <v>1171</v>
      </c>
      <c r="C182" s="42"/>
      <c r="D182" s="63" t="s">
        <v>1241</v>
      </c>
      <c r="E182" s="69">
        <v>1.0149999999999999</v>
      </c>
      <c r="F182" s="11"/>
    </row>
    <row r="183" spans="1:6" ht="18.75" customHeight="1" x14ac:dyDescent="0.25">
      <c r="A183" s="73" t="s">
        <v>1251</v>
      </c>
      <c r="B183" s="42" t="s">
        <v>1172</v>
      </c>
      <c r="C183" s="42"/>
      <c r="D183" s="63" t="s">
        <v>1240</v>
      </c>
      <c r="E183" s="69">
        <v>120.4</v>
      </c>
      <c r="F183" s="11"/>
    </row>
    <row r="184" spans="1:6" ht="18.75" customHeight="1" x14ac:dyDescent="0.25">
      <c r="A184" s="73" t="s">
        <v>1252</v>
      </c>
      <c r="B184" s="42" t="s">
        <v>1173</v>
      </c>
      <c r="C184" s="42"/>
      <c r="D184" s="63" t="s">
        <v>1239</v>
      </c>
      <c r="E184" s="69">
        <v>27.151249999999997</v>
      </c>
      <c r="F184" s="11"/>
    </row>
    <row r="185" spans="1:6" ht="18.75" customHeight="1" x14ac:dyDescent="0.25">
      <c r="A185" s="73" t="s">
        <v>1253</v>
      </c>
      <c r="B185" s="42" t="s">
        <v>1174</v>
      </c>
      <c r="C185" s="42"/>
      <c r="D185" s="63" t="s">
        <v>1238</v>
      </c>
      <c r="E185" s="69">
        <v>11.3</v>
      </c>
      <c r="F185" s="11"/>
    </row>
    <row r="186" spans="1:6" ht="18.75" customHeight="1" x14ac:dyDescent="0.25">
      <c r="A186" s="73" t="s">
        <v>1254</v>
      </c>
      <c r="B186" s="42" t="s">
        <v>1175</v>
      </c>
      <c r="C186" s="42"/>
      <c r="D186" s="63" t="s">
        <v>1237</v>
      </c>
      <c r="E186" s="69">
        <v>6.7903500000000001</v>
      </c>
      <c r="F186" s="11"/>
    </row>
    <row r="187" spans="1:6" ht="18.75" customHeight="1" x14ac:dyDescent="0.25">
      <c r="A187" s="73" t="s">
        <v>1255</v>
      </c>
      <c r="B187" s="42" t="s">
        <v>1176</v>
      </c>
      <c r="C187" s="42"/>
      <c r="D187" s="63" t="s">
        <v>1236</v>
      </c>
      <c r="E187" s="69">
        <v>48.303849999999997</v>
      </c>
      <c r="F187" s="11"/>
    </row>
    <row r="188" spans="1:6" ht="18.75" customHeight="1" x14ac:dyDescent="0.25">
      <c r="A188" s="73" t="s">
        <v>1256</v>
      </c>
      <c r="B188" s="42" t="s">
        <v>1177</v>
      </c>
      <c r="C188" s="42"/>
      <c r="D188" s="63" t="s">
        <v>1235</v>
      </c>
      <c r="E188" s="69">
        <v>30.541349999999998</v>
      </c>
      <c r="F188" s="11"/>
    </row>
    <row r="189" spans="1:6" ht="18.75" customHeight="1" x14ac:dyDescent="0.25">
      <c r="A189" s="73" t="s">
        <v>1257</v>
      </c>
      <c r="B189" s="42" t="s">
        <v>1178</v>
      </c>
      <c r="C189" s="42"/>
      <c r="D189" s="63" t="s">
        <v>1234</v>
      </c>
      <c r="E189" s="69">
        <v>62.2</v>
      </c>
      <c r="F189" s="11"/>
    </row>
    <row r="190" spans="1:6" ht="18.75" customHeight="1" x14ac:dyDescent="0.25">
      <c r="A190" s="73" t="s">
        <v>1258</v>
      </c>
      <c r="B190" s="42" t="s">
        <v>1179</v>
      </c>
      <c r="C190" s="42"/>
      <c r="D190" s="63" t="s">
        <v>1233</v>
      </c>
      <c r="E190" s="69">
        <v>53.135249999999999</v>
      </c>
      <c r="F190" s="11"/>
    </row>
    <row r="191" spans="1:6" ht="18.75" customHeight="1" x14ac:dyDescent="0.25">
      <c r="A191" s="73" t="s">
        <v>1259</v>
      </c>
      <c r="B191" s="42" t="s">
        <v>1180</v>
      </c>
      <c r="C191" s="42"/>
      <c r="D191" s="63" t="s">
        <v>1232</v>
      </c>
      <c r="E191" s="69">
        <v>56.535499999999999</v>
      </c>
      <c r="F191" s="11"/>
    </row>
    <row r="192" spans="1:6" ht="18.75" customHeight="1" x14ac:dyDescent="0.25">
      <c r="A192" s="73" t="s">
        <v>1260</v>
      </c>
      <c r="B192" s="42" t="s">
        <v>1181</v>
      </c>
      <c r="C192" s="42"/>
      <c r="D192" s="63"/>
      <c r="E192" s="69">
        <v>23.740849999999998</v>
      </c>
      <c r="F192" s="11"/>
    </row>
    <row r="193" spans="1:6" ht="18.75" customHeight="1" x14ac:dyDescent="0.25">
      <c r="A193" s="73" t="s">
        <v>1261</v>
      </c>
      <c r="B193" s="42" t="s">
        <v>1182</v>
      </c>
      <c r="C193" s="42"/>
      <c r="D193" s="63" t="s">
        <v>1231</v>
      </c>
      <c r="E193" s="69">
        <v>59.884999999999991</v>
      </c>
      <c r="F193" s="11"/>
    </row>
    <row r="194" spans="1:6" ht="18.75" customHeight="1" x14ac:dyDescent="0.25">
      <c r="A194" s="73" t="s">
        <v>1262</v>
      </c>
      <c r="B194" s="42" t="s">
        <v>1183</v>
      </c>
      <c r="C194" s="42"/>
      <c r="D194" s="63" t="s">
        <v>1230</v>
      </c>
      <c r="E194" s="69">
        <v>10.149999999999999</v>
      </c>
      <c r="F194" s="11"/>
    </row>
    <row r="195" spans="1:6" ht="18.75" customHeight="1" x14ac:dyDescent="0.25">
      <c r="A195" s="73" t="s">
        <v>1263</v>
      </c>
      <c r="B195" s="42" t="s">
        <v>1184</v>
      </c>
      <c r="C195" s="42"/>
      <c r="D195" s="63" t="s">
        <v>1229</v>
      </c>
      <c r="E195" s="69">
        <v>114.69499999999999</v>
      </c>
      <c r="F195" s="11"/>
    </row>
    <row r="196" spans="1:6" ht="18.75" customHeight="1" x14ac:dyDescent="0.25">
      <c r="A196" s="73" t="s">
        <v>1264</v>
      </c>
      <c r="B196" s="42" t="s">
        <v>1185</v>
      </c>
      <c r="C196" s="42"/>
      <c r="D196" s="63" t="s">
        <v>1228</v>
      </c>
      <c r="E196" s="69">
        <v>23.740849999999998</v>
      </c>
      <c r="F196" s="11"/>
    </row>
    <row r="197" spans="1:6" ht="18.75" customHeight="1" x14ac:dyDescent="0.25">
      <c r="A197" s="73" t="s">
        <v>1265</v>
      </c>
      <c r="B197" s="42" t="s">
        <v>1186</v>
      </c>
      <c r="C197" s="42"/>
      <c r="D197" s="63" t="s">
        <v>1227</v>
      </c>
      <c r="E197" s="69">
        <v>83.686749999999989</v>
      </c>
      <c r="F197" s="11"/>
    </row>
    <row r="198" spans="1:6" ht="18.75" customHeight="1" x14ac:dyDescent="0.25">
      <c r="A198" s="73" t="s">
        <v>1266</v>
      </c>
      <c r="B198" s="42" t="s">
        <v>1187</v>
      </c>
      <c r="C198" s="42"/>
      <c r="D198" s="63" t="s">
        <v>1227</v>
      </c>
      <c r="E198" s="69">
        <v>83.686749999999989</v>
      </c>
      <c r="F198" s="11"/>
    </row>
    <row r="199" spans="1:6" ht="18.75" customHeight="1" x14ac:dyDescent="0.25">
      <c r="A199" s="73"/>
      <c r="B199" s="42"/>
      <c r="C199" s="42"/>
      <c r="D199" s="63"/>
      <c r="E199" s="69"/>
      <c r="F199" s="11"/>
    </row>
    <row r="200" spans="1:6" ht="18.75" customHeight="1" x14ac:dyDescent="0.25">
      <c r="A200" s="73"/>
      <c r="B200" s="52" t="s">
        <v>1188</v>
      </c>
      <c r="C200" s="52"/>
      <c r="D200" s="63"/>
      <c r="E200" s="69"/>
      <c r="F200" s="11"/>
    </row>
    <row r="201" spans="1:6" ht="18.75" customHeight="1" x14ac:dyDescent="0.25">
      <c r="A201" s="73" t="s">
        <v>1217</v>
      </c>
      <c r="B201" s="42" t="s">
        <v>1189</v>
      </c>
      <c r="C201" s="42"/>
      <c r="D201" s="63" t="s">
        <v>1222</v>
      </c>
      <c r="E201" s="69">
        <v>168.43924999999996</v>
      </c>
      <c r="F201" s="11"/>
    </row>
    <row r="202" spans="1:6" ht="18.75" customHeight="1" x14ac:dyDescent="0.25">
      <c r="A202" s="73" t="s">
        <v>1218</v>
      </c>
      <c r="B202" s="42" t="s">
        <v>1190</v>
      </c>
      <c r="C202" s="42"/>
      <c r="D202" s="63" t="s">
        <v>1223</v>
      </c>
      <c r="E202" s="69">
        <v>71.7</v>
      </c>
      <c r="F202" s="11"/>
    </row>
    <row r="203" spans="1:6" ht="18.75" customHeight="1" x14ac:dyDescent="0.25">
      <c r="A203" s="73" t="s">
        <v>1219</v>
      </c>
      <c r="B203" s="42" t="s">
        <v>1191</v>
      </c>
      <c r="C203" s="42"/>
      <c r="D203" s="63" t="s">
        <v>1224</v>
      </c>
      <c r="E203" s="69">
        <v>71.7</v>
      </c>
      <c r="F203" s="11"/>
    </row>
    <row r="204" spans="1:6" ht="18.75" customHeight="1" x14ac:dyDescent="0.25">
      <c r="A204" s="73" t="s">
        <v>1220</v>
      </c>
      <c r="B204" s="42" t="s">
        <v>1192</v>
      </c>
      <c r="C204" s="42"/>
      <c r="D204" s="63" t="s">
        <v>1225</v>
      </c>
      <c r="E204" s="69">
        <v>12.4</v>
      </c>
      <c r="F204" s="11"/>
    </row>
    <row r="205" spans="1:6" ht="18.75" customHeight="1" x14ac:dyDescent="0.25">
      <c r="A205" s="73" t="s">
        <v>1221</v>
      </c>
      <c r="B205" s="42" t="s">
        <v>1193</v>
      </c>
      <c r="C205" s="42"/>
      <c r="D205" s="63" t="s">
        <v>1226</v>
      </c>
      <c r="E205" s="69">
        <v>30.7</v>
      </c>
      <c r="F205" s="11"/>
    </row>
    <row r="206" spans="1:6" ht="18.75" customHeight="1" x14ac:dyDescent="0.25">
      <c r="A206" s="73" t="s">
        <v>1213</v>
      </c>
      <c r="B206" s="42" t="s">
        <v>1194</v>
      </c>
      <c r="C206" s="42"/>
      <c r="D206" s="63" t="s">
        <v>1215</v>
      </c>
      <c r="E206" s="69">
        <v>101.75375</v>
      </c>
      <c r="F206" s="11"/>
    </row>
    <row r="207" spans="1:6" ht="18.75" customHeight="1" x14ac:dyDescent="0.25">
      <c r="A207" s="73" t="s">
        <v>1214</v>
      </c>
      <c r="B207" s="42" t="s">
        <v>1195</v>
      </c>
      <c r="C207" s="42"/>
      <c r="D207" s="63" t="s">
        <v>1216</v>
      </c>
      <c r="E207" s="69">
        <v>132.30000000000001</v>
      </c>
      <c r="F207" s="11"/>
    </row>
    <row r="208" spans="1:6" ht="18.75" customHeight="1" x14ac:dyDescent="0.25">
      <c r="A208" s="73"/>
      <c r="B208" s="42"/>
      <c r="C208" s="42"/>
      <c r="D208" s="63"/>
      <c r="E208" s="69"/>
      <c r="F208" s="11"/>
    </row>
    <row r="209" spans="1:6" ht="18.75" customHeight="1" x14ac:dyDescent="0.25">
      <c r="A209" s="73"/>
      <c r="B209" s="52" t="s">
        <v>1196</v>
      </c>
      <c r="C209" s="52"/>
      <c r="D209" s="63"/>
      <c r="E209" s="69"/>
      <c r="F209" s="11"/>
    </row>
    <row r="210" spans="1:6" ht="18.75" customHeight="1" x14ac:dyDescent="0.25">
      <c r="A210" s="73" t="s">
        <v>1200</v>
      </c>
      <c r="B210" s="42" t="s">
        <v>1488</v>
      </c>
      <c r="C210" s="42"/>
      <c r="D210" s="63" t="s">
        <v>1211</v>
      </c>
      <c r="E210" s="69">
        <v>106.6</v>
      </c>
      <c r="F210" s="11"/>
    </row>
    <row r="211" spans="1:6" ht="18.75" customHeight="1" x14ac:dyDescent="0.25">
      <c r="A211" s="73" t="s">
        <v>1201</v>
      </c>
      <c r="B211" s="42" t="s">
        <v>1197</v>
      </c>
      <c r="C211" s="42"/>
      <c r="D211" s="63" t="s">
        <v>1212</v>
      </c>
      <c r="E211" s="69">
        <v>170.5</v>
      </c>
      <c r="F211" s="11"/>
    </row>
    <row r="212" spans="1:6" ht="18.75" customHeight="1" x14ac:dyDescent="0.25">
      <c r="A212" s="73" t="s">
        <v>1202</v>
      </c>
      <c r="B212" s="42" t="s">
        <v>1198</v>
      </c>
      <c r="C212" s="42"/>
      <c r="D212" s="63"/>
      <c r="E212" s="69">
        <v>111.64999999999999</v>
      </c>
      <c r="F212" s="11"/>
    </row>
    <row r="213" spans="1:6" ht="18.75" customHeight="1" x14ac:dyDescent="0.25">
      <c r="A213" s="73" t="s">
        <v>1203</v>
      </c>
      <c r="B213" s="42" t="s">
        <v>1489</v>
      </c>
      <c r="C213" s="42"/>
      <c r="D213" s="63"/>
      <c r="E213" s="69">
        <v>243.59999999999997</v>
      </c>
      <c r="F213" s="11"/>
    </row>
    <row r="214" spans="1:6" ht="18.75" customHeight="1" x14ac:dyDescent="0.25">
      <c r="A214" s="73" t="s">
        <v>1204</v>
      </c>
      <c r="B214" s="42" t="s">
        <v>1490</v>
      </c>
      <c r="C214" s="42"/>
      <c r="D214" s="63" t="s">
        <v>1210</v>
      </c>
      <c r="E214" s="69">
        <v>73.099999999999994</v>
      </c>
      <c r="F214" s="11"/>
    </row>
    <row r="215" spans="1:6" ht="18.75" customHeight="1" x14ac:dyDescent="0.25">
      <c r="A215" s="73" t="s">
        <v>1205</v>
      </c>
      <c r="B215" s="42" t="s">
        <v>1491</v>
      </c>
      <c r="C215" s="42"/>
      <c r="D215" s="63" t="s">
        <v>1210</v>
      </c>
      <c r="E215" s="69">
        <v>81.199999999999989</v>
      </c>
      <c r="F215" s="11"/>
    </row>
    <row r="216" spans="1:6" ht="18.75" customHeight="1" x14ac:dyDescent="0.25">
      <c r="A216" s="73" t="s">
        <v>1206</v>
      </c>
      <c r="B216" s="42" t="s">
        <v>1492</v>
      </c>
      <c r="C216" s="42"/>
      <c r="D216" s="63" t="s">
        <v>1209</v>
      </c>
      <c r="E216" s="69">
        <v>147.19999999999999</v>
      </c>
      <c r="F216" s="11"/>
    </row>
    <row r="217" spans="1:6" ht="18.75" customHeight="1" x14ac:dyDescent="0.25">
      <c r="A217" s="73" t="s">
        <v>1207</v>
      </c>
      <c r="B217" s="42" t="s">
        <v>1493</v>
      </c>
      <c r="C217" s="42"/>
      <c r="D217" s="63" t="s">
        <v>1209</v>
      </c>
      <c r="E217" s="69">
        <v>170.5</v>
      </c>
      <c r="F217" s="11"/>
    </row>
    <row r="218" spans="1:6" ht="18.75" customHeight="1" x14ac:dyDescent="0.25">
      <c r="A218" s="73" t="s">
        <v>1208</v>
      </c>
      <c r="B218" s="42" t="s">
        <v>1199</v>
      </c>
      <c r="C218" s="42"/>
      <c r="D218" s="64"/>
      <c r="E218" s="69">
        <v>277.09499999999997</v>
      </c>
      <c r="F218" s="11"/>
    </row>
    <row r="219" spans="1:6" ht="18.75" customHeight="1" x14ac:dyDescent="0.25">
      <c r="A219" s="210" t="s">
        <v>2099</v>
      </c>
      <c r="B219" s="211"/>
      <c r="C219" s="211"/>
      <c r="D219" s="211"/>
      <c r="E219" s="212"/>
      <c r="F219" s="11"/>
    </row>
    <row r="220" spans="1:6" ht="18.75" customHeight="1" x14ac:dyDescent="0.25">
      <c r="A220" s="210" t="s">
        <v>775</v>
      </c>
      <c r="B220" s="211"/>
      <c r="C220" s="211"/>
      <c r="D220" s="211"/>
      <c r="E220" s="212"/>
      <c r="F220" s="11"/>
    </row>
    <row r="221" spans="1:6" ht="18.75" customHeight="1" x14ac:dyDescent="0.25">
      <c r="A221" s="210" t="s">
        <v>180</v>
      </c>
      <c r="B221" s="211"/>
      <c r="C221" s="211"/>
      <c r="D221" s="211"/>
      <c r="E221" s="212"/>
      <c r="F221" s="11"/>
    </row>
    <row r="222" spans="1:6" ht="18.75" customHeight="1" x14ac:dyDescent="0.25">
      <c r="A222" s="11"/>
      <c r="B222" s="3"/>
      <c r="C222" s="3"/>
      <c r="D222" s="58"/>
      <c r="E222" s="11"/>
      <c r="F222" s="11"/>
    </row>
    <row r="223" spans="1:6" x14ac:dyDescent="0.25">
      <c r="A223" s="138"/>
    </row>
  </sheetData>
  <sheetProtection algorithmName="SHA-512" hashValue="bEjKurQdAmNZCNDcr0jSAUXkX4NzxMj6lQko/7bs/bnZto6nge9O2c++qIgQnXUBkDLVL0I/WqkoaQZvb9ULqQ==" saltValue="BeUT9oDnHp1qC11zFB9kAg==" spinCount="100000" sheet="1" objects="1" scenarios="1"/>
  <hyperlinks>
    <hyperlink ref="B138" r:id="rId1" xr:uid="{3AE79CBF-2A6F-44FE-8715-F3A92FE6AE8B}"/>
    <hyperlink ref="B139" r:id="rId2" xr:uid="{99EFDE65-EE1B-4967-81C1-EB806A99F76E}"/>
    <hyperlink ref="B140" r:id="rId3" display="https://osc.hamburg-messe.de/osc/download/pdf_de/Datenanlieferung_Kusch_30.12.20.pdf" xr:uid="{E87DB387-9738-4353-8467-16A1BA339A49}"/>
  </hyperlinks>
  <pageMargins left="0.7" right="0.7" top="0.78740157499999996" bottom="0.78740157499999996" header="0.3" footer="0.3"/>
  <pageSetup paperSize="9" scale="45" orientation="portrait" horizontalDpi="1200" verticalDpi="1200" r:id="rId4"/>
  <rowBreaks count="3" manualBreakCount="3">
    <brk id="61" max="4" man="1"/>
    <brk id="131" max="4" man="1"/>
    <brk id="208"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AC569-6E6C-490C-A075-1E85E3B80812}">
  <sheetPr>
    <tabColor rgb="FF92D050"/>
  </sheetPr>
  <dimension ref="A1:O37"/>
  <sheetViews>
    <sheetView zoomScaleNormal="100" workbookViewId="0">
      <selection activeCell="A2" sqref="A2"/>
    </sheetView>
  </sheetViews>
  <sheetFormatPr baseColWidth="10" defaultRowHeight="18.75" customHeight="1" x14ac:dyDescent="0.25"/>
  <cols>
    <col min="1" max="1" width="15" customWidth="1"/>
    <col min="2" max="2" width="18" customWidth="1"/>
    <col min="3" max="6" width="14.5703125" customWidth="1"/>
  </cols>
  <sheetData>
    <row r="1" spans="1:15" ht="32.25" customHeight="1" x14ac:dyDescent="0.25">
      <c r="A1" s="162" t="s">
        <v>2175</v>
      </c>
      <c r="B1" s="162"/>
      <c r="C1" s="162"/>
      <c r="D1" s="162"/>
      <c r="E1" s="162"/>
      <c r="F1" s="162"/>
    </row>
    <row r="3" spans="1:15" ht="18.75" customHeight="1" x14ac:dyDescent="0.25">
      <c r="A3" t="s">
        <v>2214</v>
      </c>
    </row>
    <row r="5" spans="1:15" ht="18.75" customHeight="1" x14ac:dyDescent="0.25">
      <c r="A5" s="95" t="s">
        <v>1154</v>
      </c>
    </row>
    <row r="7" spans="1:15" ht="18.75" customHeight="1" x14ac:dyDescent="0.25">
      <c r="A7" t="s">
        <v>2201</v>
      </c>
      <c r="C7" s="248"/>
      <c r="D7" s="249"/>
      <c r="E7" s="249"/>
      <c r="F7" s="250"/>
    </row>
    <row r="8" spans="1:15" ht="18.75" customHeight="1" x14ac:dyDescent="0.25">
      <c r="A8" t="s">
        <v>2202</v>
      </c>
      <c r="C8" s="248"/>
      <c r="D8" s="249"/>
      <c r="E8" s="249"/>
      <c r="F8" s="250"/>
    </row>
    <row r="9" spans="1:15" ht="18.75" customHeight="1" x14ac:dyDescent="0.25">
      <c r="A9" t="s">
        <v>2203</v>
      </c>
      <c r="C9" s="248"/>
      <c r="D9" s="249"/>
      <c r="E9" s="249"/>
      <c r="F9" s="250"/>
    </row>
    <row r="10" spans="1:15" ht="18.75" customHeight="1" x14ac:dyDescent="0.25">
      <c r="A10" t="s">
        <v>2204</v>
      </c>
      <c r="C10" s="248"/>
      <c r="D10" s="249"/>
      <c r="E10" s="249"/>
      <c r="F10" s="250"/>
    </row>
    <row r="12" spans="1:15" ht="47.25" customHeight="1" x14ac:dyDescent="0.25">
      <c r="A12" s="253" t="s">
        <v>1572</v>
      </c>
      <c r="B12" s="253"/>
      <c r="C12" s="253"/>
      <c r="D12" s="253"/>
      <c r="E12" s="253"/>
      <c r="F12" s="253"/>
      <c r="G12" s="97"/>
      <c r="H12" s="97"/>
      <c r="I12" s="97"/>
      <c r="J12" s="97"/>
      <c r="K12" s="97"/>
      <c r="L12" s="97"/>
      <c r="M12" s="97"/>
      <c r="N12" s="97"/>
      <c r="O12" s="97"/>
    </row>
    <row r="14" spans="1:15" ht="18.75" customHeight="1" x14ac:dyDescent="0.25">
      <c r="A14" t="s">
        <v>2213</v>
      </c>
      <c r="C14" s="248"/>
      <c r="D14" s="249"/>
      <c r="E14" s="249"/>
      <c r="F14" s="250"/>
    </row>
    <row r="15" spans="1:15" ht="18.75" customHeight="1" x14ac:dyDescent="0.25">
      <c r="A15" t="s">
        <v>2212</v>
      </c>
      <c r="C15" s="248"/>
      <c r="D15" s="249"/>
      <c r="E15" s="249"/>
      <c r="F15" s="250"/>
    </row>
    <row r="16" spans="1:15" ht="18.75" customHeight="1" x14ac:dyDescent="0.25">
      <c r="A16" t="s">
        <v>2211</v>
      </c>
      <c r="C16" s="248"/>
      <c r="D16" s="249"/>
      <c r="E16" s="249"/>
      <c r="F16" s="250"/>
    </row>
    <row r="17" spans="1:8" ht="18.75" customHeight="1" x14ac:dyDescent="0.25">
      <c r="A17" t="s">
        <v>2210</v>
      </c>
      <c r="C17" s="248"/>
      <c r="D17" s="249"/>
      <c r="E17" s="249"/>
      <c r="F17" s="250"/>
    </row>
    <row r="18" spans="1:8" ht="31.5" customHeight="1" x14ac:dyDescent="0.25">
      <c r="A18" s="254" t="s">
        <v>2209</v>
      </c>
      <c r="B18" s="254"/>
      <c r="C18" s="248"/>
      <c r="D18" s="249"/>
      <c r="E18" s="249"/>
      <c r="F18" s="250"/>
    </row>
    <row r="19" spans="1:8" ht="18.75" customHeight="1" x14ac:dyDescent="0.25">
      <c r="A19" t="s">
        <v>2208</v>
      </c>
      <c r="C19" s="248"/>
      <c r="D19" s="249"/>
      <c r="E19" s="249"/>
      <c r="F19" s="250"/>
    </row>
    <row r="20" spans="1:8" ht="30.75" customHeight="1" x14ac:dyDescent="0.25">
      <c r="A20" s="254" t="s">
        <v>1570</v>
      </c>
      <c r="B20" s="255"/>
      <c r="C20" s="248"/>
      <c r="D20" s="249"/>
      <c r="E20" s="249"/>
      <c r="F20" s="250"/>
    </row>
    <row r="21" spans="1:8" ht="18.75" customHeight="1" x14ac:dyDescent="0.25">
      <c r="A21" t="s">
        <v>1569</v>
      </c>
      <c r="C21" s="248"/>
      <c r="D21" s="249"/>
      <c r="E21" s="249"/>
      <c r="F21" s="250"/>
    </row>
    <row r="22" spans="1:8" ht="18.75" customHeight="1" x14ac:dyDescent="0.25">
      <c r="A22" t="s">
        <v>136</v>
      </c>
      <c r="C22" s="248"/>
      <c r="D22" s="249"/>
      <c r="E22" s="249"/>
      <c r="F22" s="250"/>
    </row>
    <row r="24" spans="1:8" ht="31.5" customHeight="1" x14ac:dyDescent="0.25">
      <c r="A24" s="254" t="s">
        <v>2215</v>
      </c>
      <c r="B24" s="254"/>
      <c r="C24" s="248"/>
      <c r="D24" s="249"/>
      <c r="E24" s="249"/>
      <c r="F24" s="250"/>
    </row>
    <row r="26" spans="1:8" ht="18.75" customHeight="1" x14ac:dyDescent="0.25">
      <c r="A26" t="s">
        <v>2207</v>
      </c>
      <c r="F26" s="190" t="s">
        <v>281</v>
      </c>
      <c r="G26" s="157" t="s">
        <v>2158</v>
      </c>
    </row>
    <row r="27" spans="1:8" ht="32.25" customHeight="1" x14ac:dyDescent="0.25">
      <c r="A27" s="254" t="s">
        <v>2206</v>
      </c>
      <c r="B27" s="255"/>
      <c r="F27" s="190" t="s">
        <v>281</v>
      </c>
      <c r="G27" s="158" t="s">
        <v>2159</v>
      </c>
    </row>
    <row r="28" spans="1:8" ht="18.75" customHeight="1" x14ac:dyDescent="0.25">
      <c r="A28" t="s">
        <v>2205</v>
      </c>
      <c r="C28" s="248"/>
      <c r="D28" s="249"/>
      <c r="E28" s="249"/>
      <c r="F28" s="250"/>
    </row>
    <row r="29" spans="1:8" ht="29.25" customHeight="1" x14ac:dyDescent="0.25">
      <c r="A29" s="254" t="s">
        <v>1571</v>
      </c>
      <c r="B29" s="254"/>
      <c r="C29" s="248"/>
      <c r="D29" s="249"/>
      <c r="E29" s="249"/>
      <c r="F29" s="250"/>
    </row>
    <row r="31" spans="1:8" ht="29.25" customHeight="1" x14ac:dyDescent="0.25">
      <c r="A31" s="252" t="s">
        <v>1604</v>
      </c>
      <c r="B31" s="252"/>
      <c r="C31" s="252"/>
      <c r="D31" s="252"/>
      <c r="E31" s="252"/>
      <c r="F31" s="252"/>
      <c r="G31" s="252"/>
      <c r="H31" s="252"/>
    </row>
    <row r="33" spans="1:8" ht="18.75" customHeight="1" x14ac:dyDescent="0.25">
      <c r="A33" s="190" t="s">
        <v>281</v>
      </c>
      <c r="B33" s="119" t="s">
        <v>2216</v>
      </c>
    </row>
    <row r="35" spans="1:8" ht="18.75" customHeight="1" x14ac:dyDescent="0.25">
      <c r="A35" s="95" t="s">
        <v>1603</v>
      </c>
    </row>
    <row r="36" spans="1:8" ht="292.5" customHeight="1" x14ac:dyDescent="0.25">
      <c r="A36" s="251" t="s">
        <v>1602</v>
      </c>
      <c r="B36" s="251"/>
      <c r="C36" s="251"/>
      <c r="D36" s="251"/>
      <c r="E36" s="251"/>
      <c r="F36" s="251"/>
      <c r="G36" s="251"/>
      <c r="H36" s="251"/>
    </row>
    <row r="37" spans="1:8" ht="18.75" customHeight="1" x14ac:dyDescent="0.25">
      <c r="A37" s="11"/>
    </row>
  </sheetData>
  <sheetProtection algorithmName="SHA-512" hashValue="tibHkQpx8cwPRXOPXyzc5CAqZIxEL+Ehlf5jV5qn+g1OLPx5Hf2qr/w3euTkmilOHMiIfRjYe+U+920KjVbFtg==" saltValue="Fo9y55JDzebVvrvAspNZyg==" spinCount="100000" sheet="1" objects="1" scenarios="1"/>
  <mergeCells count="24">
    <mergeCell ref="A36:H36"/>
    <mergeCell ref="A31:H31"/>
    <mergeCell ref="A12:F12"/>
    <mergeCell ref="A24:B24"/>
    <mergeCell ref="A18:B18"/>
    <mergeCell ref="A20:B20"/>
    <mergeCell ref="A27:B27"/>
    <mergeCell ref="A29:B29"/>
    <mergeCell ref="C14:F14"/>
    <mergeCell ref="C15:F15"/>
    <mergeCell ref="C16:F16"/>
    <mergeCell ref="C17:F17"/>
    <mergeCell ref="C18:F18"/>
    <mergeCell ref="C19:F19"/>
    <mergeCell ref="C20:F20"/>
    <mergeCell ref="C21:F21"/>
    <mergeCell ref="C29:F29"/>
    <mergeCell ref="C22:F22"/>
    <mergeCell ref="C24:F24"/>
    <mergeCell ref="C28:F28"/>
    <mergeCell ref="C7:F7"/>
    <mergeCell ref="C8:F8"/>
    <mergeCell ref="C9:F9"/>
    <mergeCell ref="C10:F10"/>
  </mergeCells>
  <dataValidations count="2">
    <dataValidation type="list" allowBlank="1" showInputMessage="1" showErrorMessage="1" sqref="F26:F27 A33" xr:uid="{F7ABBB8F-F6A5-4989-8840-C5923BDE8704}">
      <formula1>$G$26:$G$27</formula1>
    </dataValidation>
    <dataValidation allowBlank="1" showInputMessage="1" showErrorMessage="1" promptTitle="Dies ist ein Pflichtfeld" sqref="C7:F7" xr:uid="{5738CFFE-DCB8-4ADB-A3A4-FDB26A2A024A}"/>
  </dataValidations>
  <hyperlinks>
    <hyperlink ref="A31:F31" r:id="rId1" display="Falls Sie mit Kreditkarte zahlen möchten, verwenden Sie bitte das Formular „Zahlung per Kreditkarte“ unter hamburg-messe.de/kreditkartenzahlung" xr:uid="{E577BD51-8026-4F88-85D9-1172D5550A9E}"/>
  </hyperlinks>
  <pageMargins left="0.7" right="0.7" top="0.78740157499999996" bottom="0.78740157499999996" header="0.3" footer="0.3"/>
  <pageSetup paperSize="9" scale="77" orientation="portrait" horizontalDpi="4294967293" verticalDpi="1200" r:id="rId2"/>
  <rowBreaks count="1" manualBreakCount="1">
    <brk id="34"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9E734-67C6-457B-9D08-D4207746095B}">
  <sheetPr>
    <tabColor theme="2" tint="-0.249977111117893"/>
  </sheetPr>
  <dimension ref="A1:H17"/>
  <sheetViews>
    <sheetView zoomScaleNormal="100" workbookViewId="0">
      <selection activeCell="G8" sqref="G8"/>
    </sheetView>
  </sheetViews>
  <sheetFormatPr baseColWidth="10" defaultColWidth="11.85546875" defaultRowHeight="15" x14ac:dyDescent="0.25"/>
  <cols>
    <col min="1" max="1" width="14.7109375" style="13" customWidth="1"/>
    <col min="2" max="2" width="16.85546875" style="11" customWidth="1"/>
    <col min="3" max="5" width="20" style="13" customWidth="1"/>
    <col min="6" max="8" width="19.85546875" style="11" customWidth="1"/>
    <col min="9" max="16384" width="11.85546875" style="11"/>
  </cols>
  <sheetData>
    <row r="1" spans="1:8" ht="32.25" customHeight="1" x14ac:dyDescent="0.25">
      <c r="A1" s="25"/>
      <c r="B1" s="39" t="s">
        <v>1642</v>
      </c>
      <c r="C1" s="20"/>
      <c r="D1" s="20"/>
      <c r="E1" s="21"/>
      <c r="F1" s="21"/>
      <c r="G1" s="21"/>
      <c r="H1" s="21"/>
    </row>
    <row r="2" spans="1:8" s="18" customFormat="1" ht="15" customHeight="1" x14ac:dyDescent="0.25">
      <c r="A2" s="26"/>
      <c r="B2" s="40"/>
      <c r="C2" s="16"/>
      <c r="D2" s="16"/>
      <c r="E2" s="17"/>
    </row>
    <row r="3" spans="1:8" s="18" customFormat="1" ht="15" customHeight="1" x14ac:dyDescent="0.25">
      <c r="A3" s="26"/>
      <c r="B3" s="40"/>
      <c r="C3" s="285" t="s">
        <v>1656</v>
      </c>
      <c r="D3" s="287"/>
      <c r="E3" s="17"/>
    </row>
    <row r="4" spans="1:8" s="10" customFormat="1" ht="38.25" customHeight="1" x14ac:dyDescent="0.25">
      <c r="A4" s="45" t="s">
        <v>183</v>
      </c>
      <c r="B4" s="41" t="s">
        <v>1649</v>
      </c>
      <c r="C4" s="98" t="s">
        <v>1651</v>
      </c>
      <c r="D4" s="98" t="s">
        <v>1652</v>
      </c>
      <c r="F4" s="291" t="s">
        <v>1657</v>
      </c>
      <c r="G4" s="292"/>
      <c r="H4" s="293"/>
    </row>
    <row r="5" spans="1:8" ht="18.75" customHeight="1" x14ac:dyDescent="0.25">
      <c r="A5" s="23">
        <v>5030101</v>
      </c>
      <c r="B5" s="91" t="s">
        <v>1650</v>
      </c>
      <c r="C5" s="111" t="s">
        <v>1653</v>
      </c>
      <c r="D5" s="62" t="s">
        <v>1654</v>
      </c>
      <c r="E5" s="11"/>
      <c r="F5" s="116"/>
      <c r="G5" s="117" t="s">
        <v>1658</v>
      </c>
      <c r="H5" s="117"/>
    </row>
    <row r="6" spans="1:8" ht="18.75" customHeight="1" x14ac:dyDescent="0.25">
      <c r="A6" s="23">
        <v>5030103</v>
      </c>
      <c r="B6" s="92" t="s">
        <v>1650</v>
      </c>
      <c r="C6" s="102" t="s">
        <v>1655</v>
      </c>
      <c r="D6" s="63"/>
      <c r="E6" s="11"/>
      <c r="F6" s="114"/>
      <c r="G6" s="112">
        <v>73</v>
      </c>
      <c r="H6" s="112"/>
    </row>
    <row r="7" spans="1:8" ht="18.75" customHeight="1" x14ac:dyDescent="0.25">
      <c r="A7" s="23"/>
      <c r="B7" s="92"/>
      <c r="C7" s="44"/>
      <c r="D7" s="44"/>
      <c r="E7" s="11"/>
      <c r="F7" s="115"/>
      <c r="G7" s="113">
        <v>550</v>
      </c>
      <c r="H7" s="113"/>
    </row>
    <row r="8" spans="1:8" ht="18.75" customHeight="1" x14ac:dyDescent="0.25">
      <c r="A8" s="217" t="s">
        <v>180</v>
      </c>
      <c r="B8" s="218"/>
      <c r="C8" s="218"/>
      <c r="D8" s="219"/>
      <c r="E8" s="11"/>
    </row>
    <row r="9" spans="1:8" ht="18.75" customHeight="1" x14ac:dyDescent="0.25">
      <c r="A9" s="94"/>
      <c r="B9" s="3"/>
      <c r="C9" s="9"/>
      <c r="D9" s="9"/>
      <c r="E9" s="12"/>
    </row>
    <row r="10" spans="1:8" ht="18.75" customHeight="1" x14ac:dyDescent="0.25">
      <c r="A10" s="109" t="s">
        <v>1659</v>
      </c>
      <c r="B10" s="3"/>
      <c r="C10" s="9"/>
      <c r="D10" s="9"/>
      <c r="E10" s="12"/>
    </row>
    <row r="11" spans="1:8" ht="18.75" customHeight="1" x14ac:dyDescent="0.25">
      <c r="A11" s="94"/>
      <c r="B11" s="3"/>
      <c r="C11" s="9"/>
      <c r="D11" s="9"/>
      <c r="E11" s="12"/>
    </row>
    <row r="12" spans="1:8" ht="18.75" customHeight="1" x14ac:dyDescent="0.25">
      <c r="A12" s="109" t="s">
        <v>1643</v>
      </c>
      <c r="B12" s="3"/>
      <c r="C12" s="9"/>
      <c r="D12" s="9"/>
      <c r="E12" s="12"/>
    </row>
    <row r="13" spans="1:8" ht="18.75" customHeight="1" x14ac:dyDescent="0.25">
      <c r="A13" s="94" t="s">
        <v>1644</v>
      </c>
      <c r="B13" s="3"/>
      <c r="C13" s="9"/>
      <c r="D13" s="9"/>
      <c r="E13" s="12"/>
    </row>
    <row r="14" spans="1:8" ht="18.75" customHeight="1" x14ac:dyDescent="0.25">
      <c r="A14" s="94" t="s">
        <v>1648</v>
      </c>
      <c r="B14" s="3"/>
      <c r="C14" s="9"/>
      <c r="D14" s="9"/>
      <c r="E14" s="12"/>
    </row>
    <row r="15" spans="1:8" ht="18.75" customHeight="1" x14ac:dyDescent="0.25">
      <c r="A15" s="94" t="s">
        <v>1645</v>
      </c>
      <c r="B15" s="3"/>
      <c r="C15" s="9"/>
      <c r="D15" s="9"/>
      <c r="E15" s="12"/>
    </row>
    <row r="16" spans="1:8" ht="18.75" customHeight="1" x14ac:dyDescent="0.25">
      <c r="A16" s="94" t="s">
        <v>1646</v>
      </c>
      <c r="B16" s="3"/>
      <c r="C16" s="9"/>
      <c r="D16" s="9"/>
      <c r="E16" s="12"/>
    </row>
    <row r="17" spans="1:5" ht="18.75" customHeight="1" x14ac:dyDescent="0.25">
      <c r="A17" s="94" t="s">
        <v>1647</v>
      </c>
      <c r="B17" s="3"/>
      <c r="C17" s="9"/>
      <c r="D17" s="9"/>
      <c r="E17" s="12"/>
    </row>
  </sheetData>
  <mergeCells count="2">
    <mergeCell ref="C3:D3"/>
    <mergeCell ref="F4:H4"/>
  </mergeCells>
  <pageMargins left="0.7" right="0.7" top="0.78740157499999996" bottom="0.78740157499999996" header="0.3" footer="0.3"/>
  <pageSetup paperSize="9" scale="54"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B3F44-A5E0-4485-BFEC-C9DE544EB0C4}">
  <sheetPr>
    <tabColor theme="2" tint="-0.249977111117893"/>
  </sheetPr>
  <dimension ref="A1:E45"/>
  <sheetViews>
    <sheetView zoomScaleNormal="100" workbookViewId="0">
      <selection activeCell="A3" sqref="A3"/>
    </sheetView>
  </sheetViews>
  <sheetFormatPr baseColWidth="10" defaultColWidth="11.85546875" defaultRowHeight="15" x14ac:dyDescent="0.25"/>
  <cols>
    <col min="1" max="1" width="14.7109375" style="13" customWidth="1"/>
    <col min="2" max="2" width="87.28515625" style="11" customWidth="1"/>
    <col min="3" max="3" width="48.85546875" style="11" customWidth="1"/>
    <col min="4" max="4" width="16.5703125" style="13" customWidth="1"/>
    <col min="5" max="5" width="18.28515625" style="13" customWidth="1"/>
    <col min="6" max="16384" width="11.85546875" style="11"/>
  </cols>
  <sheetData>
    <row r="1" spans="1:5" ht="32.25" customHeight="1" x14ac:dyDescent="0.25">
      <c r="A1" s="25"/>
      <c r="B1" s="39" t="s">
        <v>1524</v>
      </c>
      <c r="C1" s="39"/>
      <c r="D1" s="20"/>
      <c r="E1" s="11"/>
    </row>
    <row r="2" spans="1:5" s="18" customFormat="1" ht="15" customHeight="1" x14ac:dyDescent="0.25">
      <c r="A2" s="26"/>
      <c r="B2" s="40"/>
      <c r="C2" s="40"/>
      <c r="D2" s="16"/>
    </row>
    <row r="3" spans="1:5" s="10" customFormat="1" ht="38.25" customHeight="1" x14ac:dyDescent="0.25">
      <c r="A3" s="45" t="s">
        <v>183</v>
      </c>
      <c r="B3" s="70" t="s">
        <v>1525</v>
      </c>
      <c r="C3" s="186"/>
      <c r="D3" s="29" t="s">
        <v>285</v>
      </c>
    </row>
    <row r="4" spans="1:5" s="10" customFormat="1" ht="18.75" customHeight="1" x14ac:dyDescent="0.25">
      <c r="A4" s="73"/>
      <c r="B4" s="52" t="s">
        <v>1529</v>
      </c>
      <c r="C4" s="52"/>
      <c r="D4" s="98"/>
    </row>
    <row r="5" spans="1:5" ht="16.5" customHeight="1" x14ac:dyDescent="0.25">
      <c r="A5" s="73" t="s">
        <v>1551</v>
      </c>
      <c r="B5" s="268" t="s">
        <v>1530</v>
      </c>
      <c r="C5" s="275"/>
      <c r="D5" s="69">
        <v>451.1</v>
      </c>
      <c r="E5" s="11"/>
    </row>
    <row r="6" spans="1:5" x14ac:dyDescent="0.25">
      <c r="A6" s="73" t="s">
        <v>1552</v>
      </c>
      <c r="B6" s="173" t="s">
        <v>1531</v>
      </c>
      <c r="C6" s="110"/>
      <c r="D6" s="69">
        <v>356.15</v>
      </c>
      <c r="E6" s="11"/>
    </row>
    <row r="7" spans="1:5" ht="33" customHeight="1" x14ac:dyDescent="0.25">
      <c r="A7" s="73" t="s">
        <v>1553</v>
      </c>
      <c r="B7" s="268" t="s">
        <v>2187</v>
      </c>
      <c r="C7" s="275"/>
      <c r="D7" s="69">
        <v>59.89</v>
      </c>
      <c r="E7" s="11"/>
    </row>
    <row r="8" spans="1:5" ht="31.5" customHeight="1" x14ac:dyDescent="0.25">
      <c r="A8" s="73" t="s">
        <v>1554</v>
      </c>
      <c r="B8" s="268" t="s">
        <v>2188</v>
      </c>
      <c r="C8" s="275"/>
      <c r="D8" s="69">
        <v>71.239999999999995</v>
      </c>
      <c r="E8" s="11"/>
    </row>
    <row r="9" spans="1:5" ht="18.75" customHeight="1" x14ac:dyDescent="0.25">
      <c r="A9" s="73" t="s">
        <v>1555</v>
      </c>
      <c r="B9" s="42" t="s">
        <v>1532</v>
      </c>
      <c r="C9" s="42"/>
      <c r="D9" s="69">
        <v>184.3</v>
      </c>
      <c r="E9" s="11"/>
    </row>
    <row r="10" spans="1:5" ht="18.75" customHeight="1" x14ac:dyDescent="0.25">
      <c r="A10" s="73" t="s">
        <v>1556</v>
      </c>
      <c r="B10" s="42" t="s">
        <v>1533</v>
      </c>
      <c r="C10" s="42"/>
      <c r="D10" s="69">
        <v>379.9</v>
      </c>
      <c r="E10" s="11"/>
    </row>
    <row r="11" spans="1:5" ht="18" customHeight="1" x14ac:dyDescent="0.25">
      <c r="A11" s="73" t="s">
        <v>1557</v>
      </c>
      <c r="B11" s="268" t="s">
        <v>2186</v>
      </c>
      <c r="C11" s="275"/>
      <c r="D11" s="69">
        <v>552.9</v>
      </c>
      <c r="E11" s="11"/>
    </row>
    <row r="12" spans="1:5" ht="18.75" customHeight="1" x14ac:dyDescent="0.25">
      <c r="A12" s="73"/>
      <c r="B12" s="42"/>
      <c r="C12" s="42"/>
      <c r="D12" s="69"/>
      <c r="E12" s="11"/>
    </row>
    <row r="13" spans="1:5" ht="18.75" customHeight="1" x14ac:dyDescent="0.25">
      <c r="A13" s="73"/>
      <c r="B13" s="52" t="s">
        <v>1534</v>
      </c>
      <c r="C13" s="52"/>
      <c r="D13" s="69"/>
      <c r="E13" s="11"/>
    </row>
    <row r="14" spans="1:5" ht="18.75" customHeight="1" x14ac:dyDescent="0.25">
      <c r="A14" s="73" t="s">
        <v>1558</v>
      </c>
      <c r="B14" s="42" t="s">
        <v>1535</v>
      </c>
      <c r="C14" s="42"/>
      <c r="D14" s="69">
        <v>297.39999999999998</v>
      </c>
      <c r="E14" s="11"/>
    </row>
    <row r="15" spans="1:5" ht="18.75" customHeight="1" x14ac:dyDescent="0.25">
      <c r="A15" s="73" t="s">
        <v>1559</v>
      </c>
      <c r="B15" s="42" t="s">
        <v>1536</v>
      </c>
      <c r="C15" s="42"/>
      <c r="D15" s="69">
        <v>33.9</v>
      </c>
      <c r="E15" s="11"/>
    </row>
    <row r="16" spans="1:5" ht="18.75" customHeight="1" x14ac:dyDescent="0.25">
      <c r="A16" s="73" t="s">
        <v>1560</v>
      </c>
      <c r="B16" s="42" t="s">
        <v>1537</v>
      </c>
      <c r="C16" s="42"/>
      <c r="D16" s="69">
        <v>42.99</v>
      </c>
      <c r="E16" s="11"/>
    </row>
    <row r="17" spans="1:5" ht="18.75" customHeight="1" x14ac:dyDescent="0.25">
      <c r="A17" s="73" t="s">
        <v>1561</v>
      </c>
      <c r="B17" s="42" t="s">
        <v>1538</v>
      </c>
      <c r="C17" s="42"/>
      <c r="D17" s="69">
        <v>220.46</v>
      </c>
      <c r="E17" s="11"/>
    </row>
    <row r="18" spans="1:5" ht="36" customHeight="1" x14ac:dyDescent="0.25">
      <c r="A18" s="73" t="s">
        <v>1553</v>
      </c>
      <c r="B18" s="268" t="s">
        <v>2187</v>
      </c>
      <c r="C18" s="275"/>
      <c r="D18" s="69">
        <v>59.89</v>
      </c>
      <c r="E18" s="11"/>
    </row>
    <row r="19" spans="1:5" ht="32.25" customHeight="1" x14ac:dyDescent="0.25">
      <c r="A19" s="73" t="s">
        <v>1554</v>
      </c>
      <c r="B19" s="268" t="s">
        <v>2188</v>
      </c>
      <c r="C19" s="275"/>
      <c r="D19" s="69">
        <v>71.239999999999995</v>
      </c>
      <c r="E19" s="11"/>
    </row>
    <row r="20" spans="1:5" ht="18.75" customHeight="1" x14ac:dyDescent="0.25">
      <c r="A20" s="73" t="s">
        <v>1562</v>
      </c>
      <c r="B20" s="42" t="s">
        <v>1539</v>
      </c>
      <c r="C20" s="42"/>
      <c r="D20" s="69">
        <v>83.64</v>
      </c>
      <c r="E20" s="11"/>
    </row>
    <row r="21" spans="1:5" ht="18.75" customHeight="1" x14ac:dyDescent="0.25">
      <c r="A21" s="73"/>
      <c r="B21" s="42"/>
      <c r="C21" s="42"/>
      <c r="D21" s="69"/>
      <c r="E21" s="11"/>
    </row>
    <row r="22" spans="1:5" ht="18.75" customHeight="1" x14ac:dyDescent="0.25">
      <c r="A22" s="73"/>
      <c r="B22" s="52" t="s">
        <v>1540</v>
      </c>
      <c r="C22" s="52"/>
      <c r="D22" s="69"/>
      <c r="E22" s="11"/>
    </row>
    <row r="23" spans="1:5" ht="18.75" customHeight="1" x14ac:dyDescent="0.25">
      <c r="A23" s="73" t="s">
        <v>1563</v>
      </c>
      <c r="B23" s="42" t="s">
        <v>1541</v>
      </c>
      <c r="C23" s="42"/>
      <c r="D23" s="69">
        <v>35.6</v>
      </c>
      <c r="E23" s="11"/>
    </row>
    <row r="24" spans="1:5" ht="18.75" customHeight="1" x14ac:dyDescent="0.25">
      <c r="A24" s="73" t="s">
        <v>1564</v>
      </c>
      <c r="B24" s="42" t="s">
        <v>1542</v>
      </c>
      <c r="C24" s="42"/>
      <c r="D24" s="69">
        <v>154.88999999999999</v>
      </c>
      <c r="E24" s="11"/>
    </row>
    <row r="25" spans="1:5" ht="18.75" customHeight="1" x14ac:dyDescent="0.25">
      <c r="A25" s="73" t="s">
        <v>1565</v>
      </c>
      <c r="B25" s="42" t="s">
        <v>1543</v>
      </c>
      <c r="C25" s="42"/>
      <c r="D25" s="69" t="s">
        <v>6</v>
      </c>
      <c r="E25" s="11"/>
    </row>
    <row r="26" spans="1:5" ht="18.75" customHeight="1" x14ac:dyDescent="0.25">
      <c r="A26" s="73"/>
      <c r="B26" s="42"/>
      <c r="C26" s="42"/>
      <c r="D26" s="69"/>
      <c r="E26" s="11"/>
    </row>
    <row r="27" spans="1:5" ht="18.75" customHeight="1" x14ac:dyDescent="0.25">
      <c r="A27" s="73"/>
      <c r="B27" s="52" t="s">
        <v>1544</v>
      </c>
      <c r="C27" s="52"/>
      <c r="D27" s="69"/>
      <c r="E27" s="11"/>
    </row>
    <row r="28" spans="1:5" ht="18.75" customHeight="1" x14ac:dyDescent="0.25">
      <c r="A28" s="73" t="s">
        <v>1566</v>
      </c>
      <c r="B28" s="42" t="s">
        <v>1545</v>
      </c>
      <c r="C28" s="42"/>
      <c r="D28" s="69">
        <v>21.5</v>
      </c>
      <c r="E28" s="11"/>
    </row>
    <row r="29" spans="1:5" ht="18.75" customHeight="1" x14ac:dyDescent="0.25">
      <c r="A29" s="73" t="s">
        <v>1567</v>
      </c>
      <c r="B29" s="42" t="s">
        <v>1546</v>
      </c>
      <c r="C29" s="42"/>
      <c r="D29" s="69">
        <v>33.9</v>
      </c>
      <c r="E29" s="11"/>
    </row>
    <row r="30" spans="1:5" ht="18.75" customHeight="1" x14ac:dyDescent="0.25">
      <c r="A30" s="73"/>
      <c r="B30" s="42"/>
      <c r="C30" s="42"/>
      <c r="D30" s="69"/>
      <c r="E30" s="11"/>
    </row>
    <row r="31" spans="1:5" ht="18.75" customHeight="1" x14ac:dyDescent="0.25">
      <c r="A31" s="73"/>
      <c r="B31" s="52" t="s">
        <v>1547</v>
      </c>
      <c r="C31" s="52"/>
      <c r="D31" s="69"/>
      <c r="E31" s="11"/>
    </row>
    <row r="32" spans="1:5" ht="18.75" customHeight="1" x14ac:dyDescent="0.25">
      <c r="A32" s="73"/>
      <c r="B32" s="42" t="s">
        <v>1840</v>
      </c>
      <c r="C32" s="42"/>
      <c r="D32" s="69"/>
      <c r="E32" s="11"/>
    </row>
    <row r="33" spans="1:5" ht="18.75" customHeight="1" x14ac:dyDescent="0.25">
      <c r="A33" s="73" t="s">
        <v>1568</v>
      </c>
      <c r="B33" s="77" t="s">
        <v>1548</v>
      </c>
      <c r="C33" s="77"/>
      <c r="D33" s="69">
        <v>21.5</v>
      </c>
      <c r="E33" s="11"/>
    </row>
    <row r="34" spans="1:5" ht="18.75" customHeight="1" x14ac:dyDescent="0.25">
      <c r="A34" s="73" t="s">
        <v>1568</v>
      </c>
      <c r="B34" s="77" t="s">
        <v>1549</v>
      </c>
      <c r="C34" s="77"/>
      <c r="D34" s="69">
        <v>21.5</v>
      </c>
      <c r="E34" s="11"/>
    </row>
    <row r="35" spans="1:5" ht="18.75" customHeight="1" x14ac:dyDescent="0.25">
      <c r="A35" s="73" t="s">
        <v>1568</v>
      </c>
      <c r="B35" s="77" t="s">
        <v>1550</v>
      </c>
      <c r="C35" s="77"/>
      <c r="D35" s="69">
        <v>21.5</v>
      </c>
      <c r="E35" s="11"/>
    </row>
    <row r="36" spans="1:5" ht="18.75" customHeight="1" x14ac:dyDescent="0.25">
      <c r="A36" s="84" t="s">
        <v>180</v>
      </c>
      <c r="B36" s="35"/>
      <c r="C36" s="35"/>
      <c r="D36" s="209"/>
      <c r="E36" s="11"/>
    </row>
    <row r="37" spans="1:5" ht="18.75" customHeight="1" x14ac:dyDescent="0.25">
      <c r="A37" s="11"/>
      <c r="B37" s="3"/>
      <c r="C37" s="3"/>
      <c r="D37" s="11"/>
      <c r="E37" s="11"/>
    </row>
    <row r="38" spans="1:5" ht="18.75" customHeight="1" x14ac:dyDescent="0.25">
      <c r="A38" s="49" t="s">
        <v>1527</v>
      </c>
      <c r="B38" s="3"/>
      <c r="C38" s="3"/>
      <c r="D38" s="11"/>
      <c r="E38" s="11"/>
    </row>
    <row r="39" spans="1:5" ht="18.75" customHeight="1" x14ac:dyDescent="0.25">
      <c r="A39" s="85"/>
      <c r="B39" s="85"/>
      <c r="C39" s="170"/>
      <c r="D39" s="85"/>
      <c r="E39" s="85"/>
    </row>
    <row r="40" spans="1:5" ht="45.75" customHeight="1" x14ac:dyDescent="0.25">
      <c r="A40" s="251" t="s">
        <v>1526</v>
      </c>
      <c r="B40" s="251"/>
      <c r="C40" s="251"/>
      <c r="D40" s="251"/>
      <c r="E40" s="251"/>
    </row>
    <row r="41" spans="1:5" ht="18.75" customHeight="1" x14ac:dyDescent="0.25">
      <c r="A41" s="82"/>
      <c r="B41" s="82"/>
      <c r="C41" s="165"/>
      <c r="D41" s="82"/>
      <c r="E41" s="82"/>
    </row>
    <row r="42" spans="1:5" ht="151.5" customHeight="1" x14ac:dyDescent="0.25">
      <c r="A42" s="251" t="s">
        <v>1528</v>
      </c>
      <c r="B42" s="251"/>
      <c r="C42" s="251"/>
      <c r="D42" s="251"/>
      <c r="E42" s="251"/>
    </row>
    <row r="43" spans="1:5" ht="18.75" customHeight="1" x14ac:dyDescent="0.25">
      <c r="A43" s="82"/>
      <c r="B43" s="82"/>
      <c r="C43" s="165"/>
      <c r="D43" s="82"/>
      <c r="E43" s="82"/>
    </row>
    <row r="44" spans="1:5" ht="49.5" customHeight="1" x14ac:dyDescent="0.25">
      <c r="A44" s="251" t="s">
        <v>2287</v>
      </c>
      <c r="B44" s="251"/>
      <c r="C44" s="251"/>
      <c r="D44" s="251"/>
      <c r="E44" s="251"/>
    </row>
    <row r="45" spans="1:5" x14ac:dyDescent="0.25">
      <c r="A45" s="138"/>
    </row>
  </sheetData>
  <sheetProtection algorithmName="SHA-512" hashValue="gYA9fJZ08D5/GqCcDEI0WlJhWn1RmcHRPKzpLEF2gUwwkFtcErjW83fHmKXdu6oLmOcIwdxCCU1g6XKPEKqokg==" saltValue="seUZDirTSLTwiLYfU6MMfQ==" spinCount="100000" sheet="1" objects="1" scenarios="1"/>
  <mergeCells count="9">
    <mergeCell ref="A44:E44"/>
    <mergeCell ref="A40:E40"/>
    <mergeCell ref="A42:E42"/>
    <mergeCell ref="B19:C19"/>
    <mergeCell ref="B5:C5"/>
    <mergeCell ref="B7:C7"/>
    <mergeCell ref="B8:C8"/>
    <mergeCell ref="B11:C11"/>
    <mergeCell ref="B18:C18"/>
  </mergeCells>
  <pageMargins left="0.7" right="0.7" top="0.78740157499999996" bottom="0.78740157499999996" header="0.3" footer="0.3"/>
  <pageSetup paperSize="9" scale="64" orientation="portrait" horizontalDpi="1200" verticalDpi="1200" r:id="rId1"/>
  <rowBreaks count="1" manualBreakCount="1">
    <brk id="41" max="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BCB2F-8BA1-40D8-B9D1-56A215D8C416}">
  <sheetPr>
    <tabColor theme="2" tint="-0.249977111117893"/>
  </sheetPr>
  <dimension ref="A1:G195"/>
  <sheetViews>
    <sheetView zoomScaleNormal="100" workbookViewId="0">
      <selection activeCell="A3" sqref="A3"/>
    </sheetView>
  </sheetViews>
  <sheetFormatPr baseColWidth="10" defaultColWidth="11.85546875" defaultRowHeight="15" x14ac:dyDescent="0.25"/>
  <cols>
    <col min="1" max="1" width="14.7109375" style="13" customWidth="1"/>
    <col min="2" max="2" width="110.140625" style="11" customWidth="1"/>
    <col min="3" max="3" width="49.42578125" style="11" customWidth="1"/>
    <col min="4" max="4" width="17.140625" style="13" customWidth="1"/>
    <col min="5" max="5" width="16.5703125" style="13" customWidth="1"/>
    <col min="6" max="16384" width="11.85546875" style="11"/>
  </cols>
  <sheetData>
    <row r="1" spans="1:5" ht="32.25" customHeight="1" x14ac:dyDescent="0.25">
      <c r="A1" s="25"/>
      <c r="B1" s="39" t="s">
        <v>2068</v>
      </c>
      <c r="C1" s="39"/>
      <c r="D1" s="20"/>
      <c r="E1" s="11"/>
    </row>
    <row r="2" spans="1:5" s="18" customFormat="1" ht="15" customHeight="1" x14ac:dyDescent="0.25">
      <c r="A2" s="26"/>
      <c r="B2" s="40"/>
      <c r="C2" s="40"/>
      <c r="D2" s="16"/>
    </row>
    <row r="3" spans="1:5" s="10" customFormat="1" ht="38.25" customHeight="1" x14ac:dyDescent="0.25">
      <c r="A3" s="45" t="s">
        <v>183</v>
      </c>
      <c r="B3" s="70" t="s">
        <v>150</v>
      </c>
      <c r="C3" s="186"/>
      <c r="D3" s="29" t="s">
        <v>187</v>
      </c>
    </row>
    <row r="4" spans="1:5" ht="18.75" customHeight="1" x14ac:dyDescent="0.25">
      <c r="A4" s="75"/>
      <c r="B4" s="74" t="s">
        <v>1962</v>
      </c>
      <c r="C4" s="74"/>
      <c r="D4" s="68"/>
      <c r="E4" s="11"/>
    </row>
    <row r="5" spans="1:5" ht="18.75" customHeight="1" x14ac:dyDescent="0.25">
      <c r="A5" s="73"/>
      <c r="B5" s="42"/>
      <c r="C5" s="42"/>
      <c r="D5" s="69"/>
      <c r="E5" s="11"/>
    </row>
    <row r="6" spans="1:5" ht="18.75" customHeight="1" x14ac:dyDescent="0.25">
      <c r="A6" s="73" t="s">
        <v>336</v>
      </c>
      <c r="B6" s="52" t="s">
        <v>313</v>
      </c>
      <c r="C6" s="52"/>
      <c r="D6" s="69">
        <v>79</v>
      </c>
      <c r="E6" s="11"/>
    </row>
    <row r="7" spans="1:5" ht="18.75" customHeight="1" x14ac:dyDescent="0.25">
      <c r="A7" s="73" t="s">
        <v>339</v>
      </c>
      <c r="B7" s="42" t="s">
        <v>316</v>
      </c>
      <c r="C7" s="42"/>
      <c r="D7" s="69">
        <v>84.8</v>
      </c>
      <c r="E7" s="11"/>
    </row>
    <row r="8" spans="1:5" ht="18.75" customHeight="1" x14ac:dyDescent="0.25">
      <c r="A8" s="73" t="s">
        <v>338</v>
      </c>
      <c r="B8" s="42" t="s">
        <v>315</v>
      </c>
      <c r="C8" s="42"/>
      <c r="D8" s="69">
        <v>240.14</v>
      </c>
      <c r="E8" s="11"/>
    </row>
    <row r="9" spans="1:5" ht="18.75" customHeight="1" x14ac:dyDescent="0.25">
      <c r="A9" s="73" t="s">
        <v>337</v>
      </c>
      <c r="B9" s="42" t="s">
        <v>314</v>
      </c>
      <c r="C9" s="42"/>
      <c r="D9" s="69">
        <v>120.07</v>
      </c>
      <c r="E9" s="11"/>
    </row>
    <row r="10" spans="1:5" ht="18.75" customHeight="1" x14ac:dyDescent="0.25">
      <c r="A10" s="76"/>
      <c r="B10" s="42"/>
      <c r="C10" s="42"/>
      <c r="D10" s="69"/>
      <c r="E10" s="11"/>
    </row>
    <row r="11" spans="1:5" ht="18.75" customHeight="1" x14ac:dyDescent="0.25">
      <c r="A11" s="73" t="s">
        <v>340</v>
      </c>
      <c r="B11" s="52" t="s">
        <v>317</v>
      </c>
      <c r="C11" s="52"/>
      <c r="D11" s="69">
        <v>98</v>
      </c>
      <c r="E11" s="11"/>
    </row>
    <row r="12" spans="1:5" ht="18.75" customHeight="1" x14ac:dyDescent="0.25">
      <c r="A12" s="73" t="s">
        <v>342</v>
      </c>
      <c r="B12" s="42" t="s">
        <v>319</v>
      </c>
      <c r="C12" s="42"/>
      <c r="D12" s="69">
        <v>502.88</v>
      </c>
      <c r="E12" s="11"/>
    </row>
    <row r="13" spans="1:5" ht="18.75" customHeight="1" x14ac:dyDescent="0.25">
      <c r="A13" s="73" t="s">
        <v>344</v>
      </c>
      <c r="B13" s="42" t="s">
        <v>321</v>
      </c>
      <c r="C13" s="42"/>
      <c r="D13" s="69">
        <v>84.8</v>
      </c>
      <c r="E13" s="11"/>
    </row>
    <row r="14" spans="1:5" ht="18.75" customHeight="1" x14ac:dyDescent="0.25">
      <c r="A14" s="73" t="s">
        <v>341</v>
      </c>
      <c r="B14" s="42" t="s">
        <v>318</v>
      </c>
      <c r="C14" s="42"/>
      <c r="D14" s="69">
        <v>457.65</v>
      </c>
      <c r="E14" s="11"/>
    </row>
    <row r="15" spans="1:5" ht="18.75" customHeight="1" x14ac:dyDescent="0.25">
      <c r="A15" s="73" t="s">
        <v>343</v>
      </c>
      <c r="B15" s="42" t="s">
        <v>320</v>
      </c>
      <c r="C15" s="42"/>
      <c r="D15" s="69">
        <v>398.44</v>
      </c>
      <c r="E15" s="11"/>
    </row>
    <row r="16" spans="1:5" ht="18.75" customHeight="1" x14ac:dyDescent="0.25">
      <c r="A16" s="73" t="s">
        <v>2083</v>
      </c>
      <c r="B16" s="42" t="s">
        <v>1727</v>
      </c>
      <c r="C16" s="42"/>
      <c r="D16" s="69">
        <v>240.1</v>
      </c>
      <c r="E16" s="11"/>
    </row>
    <row r="17" spans="1:5" ht="18.75" customHeight="1" x14ac:dyDescent="0.25">
      <c r="A17" s="76"/>
      <c r="B17" s="42"/>
      <c r="C17" s="42"/>
      <c r="D17" s="69"/>
      <c r="E17" s="11"/>
    </row>
    <row r="18" spans="1:5" ht="18.75" customHeight="1" x14ac:dyDescent="0.25">
      <c r="A18" s="73" t="s">
        <v>345</v>
      </c>
      <c r="B18" s="52" t="s">
        <v>322</v>
      </c>
      <c r="C18" s="52"/>
      <c r="D18" s="69">
        <v>107</v>
      </c>
      <c r="E18" s="11"/>
    </row>
    <row r="19" spans="1:5" ht="18.75" customHeight="1" x14ac:dyDescent="0.25">
      <c r="A19" s="73" t="s">
        <v>347</v>
      </c>
      <c r="B19" s="42" t="s">
        <v>324</v>
      </c>
      <c r="C19" s="42"/>
      <c r="D19" s="69">
        <v>113.06541749999998</v>
      </c>
      <c r="E19" s="11"/>
    </row>
    <row r="20" spans="1:5" ht="18.75" customHeight="1" x14ac:dyDescent="0.25">
      <c r="A20" s="73" t="s">
        <v>348</v>
      </c>
      <c r="B20" s="42" t="s">
        <v>325</v>
      </c>
      <c r="C20" s="42"/>
      <c r="D20" s="69">
        <v>151.83070349999997</v>
      </c>
      <c r="E20" s="11"/>
    </row>
    <row r="21" spans="1:5" ht="18.75" customHeight="1" x14ac:dyDescent="0.25">
      <c r="A21" s="73" t="s">
        <v>349</v>
      </c>
      <c r="B21" s="42" t="s">
        <v>326</v>
      </c>
      <c r="C21" s="42"/>
      <c r="D21" s="69">
        <v>186.30324999999999</v>
      </c>
      <c r="E21" s="11"/>
    </row>
    <row r="22" spans="1:5" ht="18.75" customHeight="1" x14ac:dyDescent="0.25">
      <c r="A22" s="73" t="s">
        <v>351</v>
      </c>
      <c r="B22" s="42" t="s">
        <v>328</v>
      </c>
      <c r="C22" s="42"/>
      <c r="D22" s="69">
        <v>246.59029149999998</v>
      </c>
      <c r="E22" s="11"/>
    </row>
    <row r="23" spans="1:5" ht="18.75" customHeight="1" x14ac:dyDescent="0.25">
      <c r="A23" s="73" t="s">
        <v>346</v>
      </c>
      <c r="B23" s="42" t="s">
        <v>323</v>
      </c>
      <c r="C23" s="42"/>
      <c r="D23" s="69">
        <v>374.73109799999997</v>
      </c>
      <c r="E23" s="11"/>
    </row>
    <row r="24" spans="1:5" ht="18.75" customHeight="1" x14ac:dyDescent="0.25">
      <c r="A24" s="73" t="s">
        <v>350</v>
      </c>
      <c r="B24" s="42" t="s">
        <v>327</v>
      </c>
      <c r="C24" s="42"/>
      <c r="D24" s="69">
        <v>186.30324999999999</v>
      </c>
      <c r="E24" s="11"/>
    </row>
    <row r="25" spans="1:5" ht="18.75" customHeight="1" x14ac:dyDescent="0.25">
      <c r="A25" s="73" t="s">
        <v>352</v>
      </c>
      <c r="B25" s="42" t="s">
        <v>329</v>
      </c>
      <c r="C25" s="42"/>
      <c r="D25" s="69">
        <v>133.52487399999998</v>
      </c>
      <c r="E25" s="11"/>
    </row>
    <row r="26" spans="1:5" ht="18.75" customHeight="1" x14ac:dyDescent="0.25">
      <c r="A26" s="76"/>
      <c r="B26" s="42"/>
      <c r="C26" s="42"/>
      <c r="D26" s="69"/>
      <c r="E26" s="11"/>
    </row>
    <row r="27" spans="1:5" ht="18.75" customHeight="1" x14ac:dyDescent="0.25">
      <c r="A27" s="73" t="s">
        <v>353</v>
      </c>
      <c r="B27" s="52" t="s">
        <v>330</v>
      </c>
      <c r="C27" s="52"/>
      <c r="D27" s="69">
        <v>146</v>
      </c>
      <c r="E27" s="11"/>
    </row>
    <row r="28" spans="1:5" ht="18.75" customHeight="1" x14ac:dyDescent="0.25">
      <c r="A28" s="73" t="s">
        <v>355</v>
      </c>
      <c r="B28" s="42" t="s">
        <v>332</v>
      </c>
      <c r="C28" s="42"/>
      <c r="D28" s="69">
        <v>465.17449999999997</v>
      </c>
      <c r="E28" s="11"/>
    </row>
    <row r="29" spans="1:5" ht="18.75" customHeight="1" x14ac:dyDescent="0.25">
      <c r="A29" s="73" t="s">
        <v>356</v>
      </c>
      <c r="B29" s="42" t="s">
        <v>333</v>
      </c>
      <c r="C29" s="42"/>
      <c r="D29" s="69">
        <v>106.57499999999999</v>
      </c>
      <c r="E29" s="11"/>
    </row>
    <row r="30" spans="1:5" ht="18.75" customHeight="1" x14ac:dyDescent="0.25">
      <c r="A30" s="73" t="s">
        <v>358</v>
      </c>
      <c r="B30" s="42" t="s">
        <v>362</v>
      </c>
      <c r="C30" s="42"/>
      <c r="D30" s="69">
        <v>272.42599999999993</v>
      </c>
      <c r="E30" s="11"/>
    </row>
    <row r="31" spans="1:5" ht="18.75" customHeight="1" x14ac:dyDescent="0.25">
      <c r="A31" s="73" t="s">
        <v>354</v>
      </c>
      <c r="B31" s="42" t="s">
        <v>331</v>
      </c>
      <c r="C31" s="42"/>
      <c r="D31" s="69">
        <v>321.95799999999997</v>
      </c>
      <c r="E31" s="11"/>
    </row>
    <row r="32" spans="1:5" ht="18.75" customHeight="1" x14ac:dyDescent="0.25">
      <c r="A32" s="73" t="s">
        <v>1728</v>
      </c>
      <c r="B32" s="42" t="s">
        <v>1729</v>
      </c>
      <c r="C32" s="42"/>
      <c r="D32" s="69">
        <v>535.15874999999994</v>
      </c>
      <c r="E32" s="11"/>
    </row>
    <row r="33" spans="1:5" ht="18.75" customHeight="1" x14ac:dyDescent="0.25">
      <c r="A33" s="73" t="s">
        <v>357</v>
      </c>
      <c r="B33" s="42" t="s">
        <v>361</v>
      </c>
      <c r="C33" s="42"/>
      <c r="D33" s="69">
        <v>352.10349999999994</v>
      </c>
      <c r="E33" s="11"/>
    </row>
    <row r="34" spans="1:5" ht="18.75" customHeight="1" x14ac:dyDescent="0.25">
      <c r="A34" s="73" t="s">
        <v>359</v>
      </c>
      <c r="B34" s="42" t="s">
        <v>334</v>
      </c>
      <c r="C34" s="42"/>
      <c r="D34" s="69">
        <v>107.38699999999999</v>
      </c>
      <c r="E34" s="11"/>
    </row>
    <row r="35" spans="1:5" ht="18.75" customHeight="1" x14ac:dyDescent="0.25">
      <c r="A35" s="73"/>
      <c r="B35" s="51"/>
      <c r="C35" s="51"/>
      <c r="D35" s="69"/>
      <c r="E35" s="11"/>
    </row>
    <row r="36" spans="1:5" ht="18.75" customHeight="1" x14ac:dyDescent="0.25">
      <c r="A36" s="73" t="s">
        <v>360</v>
      </c>
      <c r="B36" s="52" t="s">
        <v>335</v>
      </c>
      <c r="C36" s="52"/>
      <c r="D36" s="69">
        <v>173</v>
      </c>
      <c r="E36" s="11"/>
    </row>
    <row r="37" spans="1:5" ht="18.75" customHeight="1" x14ac:dyDescent="0.25">
      <c r="A37" s="73"/>
      <c r="B37" s="52"/>
      <c r="C37" s="52"/>
      <c r="D37" s="69"/>
      <c r="E37" s="11"/>
    </row>
    <row r="38" spans="1:5" ht="18.75" customHeight="1" x14ac:dyDescent="0.25">
      <c r="A38" s="73"/>
      <c r="B38" s="51" t="s">
        <v>364</v>
      </c>
      <c r="C38" s="51"/>
      <c r="D38" s="69"/>
      <c r="E38" s="11"/>
    </row>
    <row r="39" spans="1:5" ht="18.75" customHeight="1" x14ac:dyDescent="0.25">
      <c r="A39" s="73"/>
      <c r="B39" s="42"/>
      <c r="C39" s="42"/>
      <c r="D39" s="69"/>
      <c r="E39" s="11"/>
    </row>
    <row r="40" spans="1:5" ht="18.75" customHeight="1" x14ac:dyDescent="0.25">
      <c r="A40" s="73" t="s">
        <v>365</v>
      </c>
      <c r="B40" s="42" t="s">
        <v>369</v>
      </c>
      <c r="C40" s="42"/>
      <c r="D40" s="69">
        <v>197</v>
      </c>
      <c r="E40" s="11"/>
    </row>
    <row r="41" spans="1:5" ht="18.75" customHeight="1" x14ac:dyDescent="0.25">
      <c r="A41" s="73" t="s">
        <v>366</v>
      </c>
      <c r="B41" s="42" t="s">
        <v>370</v>
      </c>
      <c r="C41" s="42"/>
      <c r="D41" s="69">
        <v>310</v>
      </c>
      <c r="E41" s="11"/>
    </row>
    <row r="42" spans="1:5" ht="18.75" customHeight="1" x14ac:dyDescent="0.25">
      <c r="A42" s="73" t="s">
        <v>367</v>
      </c>
      <c r="B42" s="42" t="s">
        <v>371</v>
      </c>
      <c r="C42" s="42"/>
      <c r="D42" s="69">
        <v>417</v>
      </c>
      <c r="E42" s="11"/>
    </row>
    <row r="43" spans="1:5" ht="18.75" customHeight="1" x14ac:dyDescent="0.25">
      <c r="A43" s="73" t="s">
        <v>368</v>
      </c>
      <c r="B43" s="42" t="s">
        <v>372</v>
      </c>
      <c r="C43" s="42"/>
      <c r="D43" s="69">
        <v>505</v>
      </c>
      <c r="E43" s="11"/>
    </row>
    <row r="44" spans="1:5" ht="18.75" customHeight="1" x14ac:dyDescent="0.25">
      <c r="A44" s="73"/>
      <c r="B44" s="42"/>
      <c r="C44" s="42"/>
      <c r="D44" s="69"/>
      <c r="E44" s="11"/>
    </row>
    <row r="45" spans="1:5" ht="18.75" customHeight="1" x14ac:dyDescent="0.25">
      <c r="A45" s="73"/>
      <c r="B45" s="51" t="s">
        <v>487</v>
      </c>
      <c r="C45" s="51"/>
      <c r="D45" s="69"/>
      <c r="E45" s="11"/>
    </row>
    <row r="46" spans="1:5" ht="18.75" customHeight="1" x14ac:dyDescent="0.25">
      <c r="A46" s="73"/>
      <c r="B46" s="42"/>
      <c r="C46" s="42"/>
      <c r="D46" s="69"/>
      <c r="E46" s="11"/>
    </row>
    <row r="47" spans="1:5" ht="18.75" customHeight="1" x14ac:dyDescent="0.25">
      <c r="A47" s="73"/>
      <c r="B47" s="52" t="s">
        <v>1958</v>
      </c>
      <c r="C47" s="52"/>
      <c r="D47" s="69"/>
      <c r="E47" s="11"/>
    </row>
    <row r="48" spans="1:5" ht="18.75" customHeight="1" x14ac:dyDescent="0.25">
      <c r="A48" s="73"/>
      <c r="B48" s="42" t="s">
        <v>47</v>
      </c>
      <c r="C48" s="42"/>
      <c r="D48" s="69"/>
      <c r="E48" s="11"/>
    </row>
    <row r="49" spans="1:5" ht="18.75" customHeight="1" x14ac:dyDescent="0.25">
      <c r="A49" s="73" t="s">
        <v>112</v>
      </c>
      <c r="B49" s="77" t="s">
        <v>488</v>
      </c>
      <c r="C49" s="77"/>
      <c r="D49" s="69">
        <v>11.32</v>
      </c>
      <c r="E49" s="11"/>
    </row>
    <row r="50" spans="1:5" ht="18.75" customHeight="1" x14ac:dyDescent="0.25">
      <c r="A50" s="73" t="s">
        <v>491</v>
      </c>
      <c r="B50" s="77" t="s">
        <v>231</v>
      </c>
      <c r="C50" s="77"/>
      <c r="D50" s="69">
        <v>11.32</v>
      </c>
      <c r="E50" s="11"/>
    </row>
    <row r="51" spans="1:5" ht="18.75" customHeight="1" x14ac:dyDescent="0.25">
      <c r="A51" s="73" t="s">
        <v>492</v>
      </c>
      <c r="B51" s="77" t="s">
        <v>239</v>
      </c>
      <c r="C51" s="77"/>
      <c r="D51" s="69">
        <v>11.32</v>
      </c>
      <c r="E51" s="11"/>
    </row>
    <row r="52" spans="1:5" ht="18.75" customHeight="1" x14ac:dyDescent="0.25">
      <c r="A52" s="73" t="s">
        <v>493</v>
      </c>
      <c r="B52" s="77" t="s">
        <v>489</v>
      </c>
      <c r="C52" s="77"/>
      <c r="D52" s="69">
        <v>11.32</v>
      </c>
      <c r="E52" s="11"/>
    </row>
    <row r="53" spans="1:5" ht="18.75" customHeight="1" x14ac:dyDescent="0.25">
      <c r="A53" s="73" t="s">
        <v>494</v>
      </c>
      <c r="B53" s="77" t="s">
        <v>376</v>
      </c>
      <c r="C53" s="77"/>
      <c r="D53" s="69">
        <v>11.32</v>
      </c>
      <c r="E53" s="11"/>
    </row>
    <row r="54" spans="1:5" ht="18.75" customHeight="1" x14ac:dyDescent="0.25">
      <c r="A54" s="73" t="s">
        <v>1931</v>
      </c>
      <c r="B54" s="77" t="s">
        <v>243</v>
      </c>
      <c r="C54" s="77"/>
      <c r="D54" s="69">
        <v>11.32</v>
      </c>
      <c r="E54" s="11"/>
    </row>
    <row r="55" spans="1:5" ht="18.75" customHeight="1" x14ac:dyDescent="0.25">
      <c r="A55" s="73" t="s">
        <v>495</v>
      </c>
      <c r="B55" s="77" t="s">
        <v>233</v>
      </c>
      <c r="C55" s="77"/>
      <c r="D55" s="69">
        <v>11.32</v>
      </c>
      <c r="E55" s="11"/>
    </row>
    <row r="56" spans="1:5" ht="18.75" customHeight="1" x14ac:dyDescent="0.25">
      <c r="A56" s="73" t="s">
        <v>496</v>
      </c>
      <c r="B56" s="77" t="s">
        <v>490</v>
      </c>
      <c r="C56" s="77"/>
      <c r="D56" s="69">
        <v>11.32</v>
      </c>
      <c r="E56" s="11"/>
    </row>
    <row r="57" spans="1:5" ht="18.75" customHeight="1" x14ac:dyDescent="0.25">
      <c r="A57" s="73" t="s">
        <v>497</v>
      </c>
      <c r="B57" s="77" t="s">
        <v>229</v>
      </c>
      <c r="C57" s="77"/>
      <c r="D57" s="69">
        <v>11.32</v>
      </c>
      <c r="E57" s="11"/>
    </row>
    <row r="58" spans="1:5" ht="18.75" customHeight="1" x14ac:dyDescent="0.25">
      <c r="A58" s="73"/>
      <c r="B58" s="42" t="s">
        <v>240</v>
      </c>
      <c r="C58" s="42"/>
      <c r="D58" s="69"/>
      <c r="E58" s="11"/>
    </row>
    <row r="59" spans="1:5" ht="18.75" customHeight="1" x14ac:dyDescent="0.25">
      <c r="A59" s="73" t="s">
        <v>113</v>
      </c>
      <c r="B59" s="77" t="s">
        <v>488</v>
      </c>
      <c r="C59" s="77"/>
      <c r="D59" s="69">
        <v>19.23</v>
      </c>
      <c r="E59" s="11"/>
    </row>
    <row r="60" spans="1:5" ht="18.75" customHeight="1" x14ac:dyDescent="0.25">
      <c r="A60" s="73" t="s">
        <v>498</v>
      </c>
      <c r="B60" s="77" t="s">
        <v>231</v>
      </c>
      <c r="C60" s="77"/>
      <c r="D60" s="69">
        <v>19.23</v>
      </c>
      <c r="E60" s="11"/>
    </row>
    <row r="61" spans="1:5" ht="18.75" customHeight="1" x14ac:dyDescent="0.25">
      <c r="A61" s="73" t="s">
        <v>499</v>
      </c>
      <c r="B61" s="77" t="s">
        <v>239</v>
      </c>
      <c r="C61" s="77"/>
      <c r="D61" s="69">
        <v>19.23</v>
      </c>
      <c r="E61" s="11"/>
    </row>
    <row r="62" spans="1:5" ht="18.75" customHeight="1" x14ac:dyDescent="0.25">
      <c r="A62" s="73" t="s">
        <v>500</v>
      </c>
      <c r="B62" s="77" t="s">
        <v>489</v>
      </c>
      <c r="C62" s="77"/>
      <c r="D62" s="69">
        <v>19.23</v>
      </c>
      <c r="E62" s="11"/>
    </row>
    <row r="63" spans="1:5" ht="18.75" customHeight="1" x14ac:dyDescent="0.25">
      <c r="A63" s="73" t="s">
        <v>501</v>
      </c>
      <c r="B63" s="77" t="s">
        <v>376</v>
      </c>
      <c r="C63" s="77"/>
      <c r="D63" s="69">
        <v>19.23</v>
      </c>
      <c r="E63" s="11"/>
    </row>
    <row r="64" spans="1:5" ht="18.75" customHeight="1" x14ac:dyDescent="0.25">
      <c r="A64" s="73" t="s">
        <v>502</v>
      </c>
      <c r="B64" s="77" t="s">
        <v>243</v>
      </c>
      <c r="C64" s="77"/>
      <c r="D64" s="69">
        <v>19.23</v>
      </c>
      <c r="E64" s="11"/>
    </row>
    <row r="65" spans="1:5" ht="18.75" customHeight="1" x14ac:dyDescent="0.25">
      <c r="A65" s="73" t="s">
        <v>503</v>
      </c>
      <c r="B65" s="77" t="s">
        <v>233</v>
      </c>
      <c r="C65" s="77"/>
      <c r="D65" s="69">
        <v>19.23</v>
      </c>
      <c r="E65" s="11"/>
    </row>
    <row r="66" spans="1:5" ht="18.75" customHeight="1" x14ac:dyDescent="0.25">
      <c r="A66" s="73" t="s">
        <v>504</v>
      </c>
      <c r="B66" s="77" t="s">
        <v>490</v>
      </c>
      <c r="C66" s="77"/>
      <c r="D66" s="69">
        <v>19.23</v>
      </c>
      <c r="E66" s="11"/>
    </row>
    <row r="67" spans="1:5" ht="18.75" customHeight="1" x14ac:dyDescent="0.25">
      <c r="A67" s="73" t="s">
        <v>505</v>
      </c>
      <c r="B67" s="77" t="s">
        <v>229</v>
      </c>
      <c r="C67" s="77"/>
      <c r="D67" s="69">
        <v>19.23</v>
      </c>
      <c r="E67" s="11"/>
    </row>
    <row r="68" spans="1:5" ht="18.75" customHeight="1" x14ac:dyDescent="0.25">
      <c r="A68" s="73" t="s">
        <v>1730</v>
      </c>
      <c r="B68" s="42" t="s">
        <v>506</v>
      </c>
      <c r="C68" s="42"/>
      <c r="D68" s="69">
        <v>66.69</v>
      </c>
      <c r="E68" s="11"/>
    </row>
    <row r="69" spans="1:5" ht="18.75" customHeight="1" x14ac:dyDescent="0.25">
      <c r="A69" s="73" t="s">
        <v>1731</v>
      </c>
      <c r="B69" s="42" t="s">
        <v>507</v>
      </c>
      <c r="C69" s="42"/>
      <c r="D69" s="69">
        <v>41.82</v>
      </c>
      <c r="E69" s="11"/>
    </row>
    <row r="70" spans="1:5" ht="18.75" customHeight="1" x14ac:dyDescent="0.25">
      <c r="A70" s="73"/>
      <c r="B70" s="42" t="s">
        <v>508</v>
      </c>
      <c r="C70" s="42"/>
      <c r="D70" s="69"/>
      <c r="E70" s="11"/>
    </row>
    <row r="71" spans="1:5" ht="18.75" customHeight="1" x14ac:dyDescent="0.25">
      <c r="A71" s="73" t="s">
        <v>114</v>
      </c>
      <c r="B71" s="77" t="s">
        <v>509</v>
      </c>
      <c r="C71" s="77"/>
      <c r="D71" s="69">
        <v>21.32</v>
      </c>
      <c r="E71" s="11"/>
    </row>
    <row r="72" spans="1:5" ht="18.75" customHeight="1" x14ac:dyDescent="0.25">
      <c r="A72" s="73" t="s">
        <v>115</v>
      </c>
      <c r="B72" s="77" t="s">
        <v>510</v>
      </c>
      <c r="C72" s="77"/>
      <c r="D72" s="69">
        <v>21.32</v>
      </c>
      <c r="E72" s="11"/>
    </row>
    <row r="73" spans="1:5" ht="18.75" customHeight="1" x14ac:dyDescent="0.25">
      <c r="A73" s="73" t="s">
        <v>116</v>
      </c>
      <c r="B73" s="77" t="s">
        <v>511</v>
      </c>
      <c r="C73" s="77"/>
      <c r="D73" s="69">
        <v>21.32</v>
      </c>
      <c r="E73" s="11"/>
    </row>
    <row r="74" spans="1:5" ht="18.75" customHeight="1" x14ac:dyDescent="0.25">
      <c r="A74" s="73" t="s">
        <v>117</v>
      </c>
      <c r="B74" s="77" t="s">
        <v>512</v>
      </c>
      <c r="C74" s="77"/>
      <c r="D74" s="69">
        <v>21.32</v>
      </c>
      <c r="E74" s="11"/>
    </row>
    <row r="75" spans="1:5" ht="18.75" customHeight="1" x14ac:dyDescent="0.25">
      <c r="A75" s="73"/>
      <c r="B75" s="42"/>
      <c r="C75" s="42"/>
      <c r="D75" s="69"/>
      <c r="E75" s="11"/>
    </row>
    <row r="76" spans="1:5" ht="18.75" customHeight="1" x14ac:dyDescent="0.25">
      <c r="A76" s="73"/>
      <c r="B76" s="52" t="s">
        <v>1959</v>
      </c>
      <c r="C76" s="52"/>
      <c r="D76" s="69"/>
      <c r="E76" s="11"/>
    </row>
    <row r="77" spans="1:5" ht="18.75" customHeight="1" x14ac:dyDescent="0.25">
      <c r="A77" s="73" t="s">
        <v>121</v>
      </c>
      <c r="B77" s="42" t="s">
        <v>513</v>
      </c>
      <c r="C77" s="42"/>
      <c r="D77" s="69">
        <v>34.61</v>
      </c>
      <c r="E77" s="11"/>
    </row>
    <row r="78" spans="1:5" ht="18.75" customHeight="1" x14ac:dyDescent="0.25">
      <c r="A78" s="73" t="s">
        <v>122</v>
      </c>
      <c r="B78" s="42" t="s">
        <v>514</v>
      </c>
      <c r="C78" s="42"/>
      <c r="D78" s="69">
        <v>34.61</v>
      </c>
      <c r="E78" s="11"/>
    </row>
    <row r="79" spans="1:5" ht="18.75" customHeight="1" x14ac:dyDescent="0.25">
      <c r="A79" s="73" t="s">
        <v>2279</v>
      </c>
      <c r="B79" s="42" t="s">
        <v>2278</v>
      </c>
      <c r="C79" s="42"/>
      <c r="D79" s="69">
        <v>112.92</v>
      </c>
      <c r="E79" s="11"/>
    </row>
    <row r="80" spans="1:5" ht="18.75" customHeight="1" x14ac:dyDescent="0.25">
      <c r="A80" s="73" t="s">
        <v>127</v>
      </c>
      <c r="B80" s="42" t="s">
        <v>515</v>
      </c>
      <c r="C80" s="42"/>
      <c r="D80" s="69">
        <v>67.05</v>
      </c>
      <c r="E80" s="11"/>
    </row>
    <row r="81" spans="1:5" ht="18.75" customHeight="1" x14ac:dyDescent="0.25">
      <c r="A81" s="73" t="s">
        <v>125</v>
      </c>
      <c r="B81" s="42" t="s">
        <v>516</v>
      </c>
      <c r="C81" s="42"/>
      <c r="D81" s="69">
        <v>23.79</v>
      </c>
      <c r="E81" s="11"/>
    </row>
    <row r="82" spans="1:5" ht="18.75" customHeight="1" x14ac:dyDescent="0.25">
      <c r="A82" s="73" t="s">
        <v>126</v>
      </c>
      <c r="B82" s="42" t="s">
        <v>517</v>
      </c>
      <c r="C82" s="42"/>
      <c r="D82" s="69">
        <v>34.799999999999997</v>
      </c>
      <c r="E82" s="11"/>
    </row>
    <row r="83" spans="1:5" ht="18.75" customHeight="1" x14ac:dyDescent="0.25">
      <c r="A83" s="73" t="s">
        <v>128</v>
      </c>
      <c r="B83" s="42" t="s">
        <v>129</v>
      </c>
      <c r="C83" s="42"/>
      <c r="D83" s="69">
        <v>38.93</v>
      </c>
      <c r="E83" s="11"/>
    </row>
    <row r="84" spans="1:5" ht="18.75" customHeight="1" x14ac:dyDescent="0.25">
      <c r="A84" s="73" t="s">
        <v>521</v>
      </c>
      <c r="B84" s="42" t="s">
        <v>518</v>
      </c>
      <c r="C84" s="42"/>
      <c r="D84" s="69">
        <v>21.63</v>
      </c>
      <c r="E84" s="11"/>
    </row>
    <row r="85" spans="1:5" ht="18.75" customHeight="1" x14ac:dyDescent="0.25">
      <c r="A85" s="73" t="s">
        <v>481</v>
      </c>
      <c r="B85" s="42" t="s">
        <v>519</v>
      </c>
      <c r="C85" s="42"/>
      <c r="D85" s="69">
        <v>49.734999999999992</v>
      </c>
      <c r="E85" s="11"/>
    </row>
    <row r="86" spans="1:5" ht="18.75" customHeight="1" x14ac:dyDescent="0.25">
      <c r="A86" s="73" t="s">
        <v>522</v>
      </c>
      <c r="B86" s="42" t="s">
        <v>520</v>
      </c>
      <c r="C86" s="42"/>
      <c r="D86" s="69">
        <v>24.867499999999996</v>
      </c>
      <c r="E86" s="11"/>
    </row>
    <row r="87" spans="1:5" ht="18.75" customHeight="1" x14ac:dyDescent="0.25">
      <c r="A87" s="73"/>
      <c r="B87" s="42"/>
      <c r="C87" s="42"/>
      <c r="D87" s="69"/>
      <c r="E87" s="11"/>
    </row>
    <row r="88" spans="1:5" ht="18.75" customHeight="1" x14ac:dyDescent="0.25">
      <c r="A88" s="73"/>
      <c r="B88" s="52" t="s">
        <v>1961</v>
      </c>
      <c r="C88" s="52"/>
      <c r="D88" s="69"/>
      <c r="E88" s="11"/>
    </row>
    <row r="89" spans="1:5" ht="18.75" customHeight="1" x14ac:dyDescent="0.25">
      <c r="A89" s="73" t="s">
        <v>130</v>
      </c>
      <c r="B89" s="42" t="s">
        <v>54</v>
      </c>
      <c r="C89" s="42"/>
      <c r="D89" s="69">
        <v>31.2</v>
      </c>
      <c r="E89" s="11"/>
    </row>
    <row r="90" spans="1:5" ht="18.75" customHeight="1" x14ac:dyDescent="0.25">
      <c r="A90" s="73"/>
      <c r="B90" s="42" t="s">
        <v>523</v>
      </c>
      <c r="C90" s="42"/>
      <c r="D90" s="69"/>
      <c r="E90" s="11"/>
    </row>
    <row r="91" spans="1:5" ht="18.75" customHeight="1" x14ac:dyDescent="0.25">
      <c r="A91" s="73" t="s">
        <v>123</v>
      </c>
      <c r="B91" s="77" t="s">
        <v>247</v>
      </c>
      <c r="C91" s="77"/>
      <c r="D91" s="69">
        <v>84.36</v>
      </c>
      <c r="E91" s="11"/>
    </row>
    <row r="92" spans="1:5" ht="18.75" customHeight="1" x14ac:dyDescent="0.25">
      <c r="A92" s="73" t="s">
        <v>124</v>
      </c>
      <c r="B92" s="77" t="s">
        <v>386</v>
      </c>
      <c r="C92" s="77"/>
      <c r="D92" s="69">
        <v>84.36</v>
      </c>
      <c r="E92" s="11"/>
    </row>
    <row r="93" spans="1:5" ht="18.75" customHeight="1" x14ac:dyDescent="0.25">
      <c r="A93" s="73"/>
      <c r="B93" s="42"/>
      <c r="C93" s="42"/>
      <c r="D93" s="69"/>
      <c r="E93" s="11"/>
    </row>
    <row r="94" spans="1:5" ht="18.75" customHeight="1" x14ac:dyDescent="0.25">
      <c r="A94" s="73"/>
      <c r="B94" s="51" t="s">
        <v>486</v>
      </c>
      <c r="C94" s="51"/>
      <c r="D94" s="69"/>
      <c r="E94" s="11"/>
    </row>
    <row r="95" spans="1:5" ht="18.75" customHeight="1" x14ac:dyDescent="0.25">
      <c r="A95" s="73"/>
      <c r="B95" s="51"/>
      <c r="C95" s="51"/>
      <c r="D95" s="69"/>
      <c r="E95" s="11"/>
    </row>
    <row r="96" spans="1:5" ht="18.75" customHeight="1" x14ac:dyDescent="0.25">
      <c r="A96" s="73"/>
      <c r="B96" s="52" t="s">
        <v>375</v>
      </c>
      <c r="C96" s="52"/>
      <c r="D96" s="69"/>
      <c r="E96" s="11"/>
    </row>
    <row r="97" spans="1:5" ht="18.75" customHeight="1" x14ac:dyDescent="0.25">
      <c r="A97" s="73" t="s">
        <v>378</v>
      </c>
      <c r="B97" s="42" t="s">
        <v>373</v>
      </c>
      <c r="C97" s="42"/>
      <c r="D97" s="69">
        <v>30.45</v>
      </c>
      <c r="E97" s="11"/>
    </row>
    <row r="98" spans="1:5" ht="18.75" customHeight="1" x14ac:dyDescent="0.25">
      <c r="A98" s="73" t="s">
        <v>379</v>
      </c>
      <c r="B98" s="42" t="s">
        <v>374</v>
      </c>
      <c r="C98" s="42"/>
      <c r="D98" s="69">
        <v>41.82</v>
      </c>
      <c r="E98" s="11"/>
    </row>
    <row r="99" spans="1:5" ht="18.75" customHeight="1" x14ac:dyDescent="0.25">
      <c r="A99" s="73"/>
      <c r="B99" s="42" t="s">
        <v>377</v>
      </c>
      <c r="C99" s="42"/>
      <c r="D99" s="69"/>
      <c r="E99" s="11"/>
    </row>
    <row r="100" spans="1:5" ht="18.75" customHeight="1" x14ac:dyDescent="0.25">
      <c r="A100" s="73" t="s">
        <v>380</v>
      </c>
      <c r="B100" s="77" t="s">
        <v>247</v>
      </c>
      <c r="C100" s="77"/>
      <c r="D100" s="69">
        <v>19.23</v>
      </c>
      <c r="E100" s="11"/>
    </row>
    <row r="101" spans="1:5" ht="18.75" customHeight="1" x14ac:dyDescent="0.25">
      <c r="A101" s="73" t="s">
        <v>381</v>
      </c>
      <c r="B101" s="77" t="s">
        <v>233</v>
      </c>
      <c r="C101" s="77"/>
      <c r="D101" s="69">
        <v>19.23</v>
      </c>
      <c r="E101" s="11"/>
    </row>
    <row r="102" spans="1:5" ht="18.75" customHeight="1" x14ac:dyDescent="0.25">
      <c r="A102" s="73" t="s">
        <v>382</v>
      </c>
      <c r="B102" s="77" t="s">
        <v>376</v>
      </c>
      <c r="C102" s="77"/>
      <c r="D102" s="69">
        <v>19.23</v>
      </c>
      <c r="E102" s="11"/>
    </row>
    <row r="103" spans="1:5" ht="18.75" customHeight="1" x14ac:dyDescent="0.25">
      <c r="A103" s="73"/>
      <c r="B103" s="42"/>
      <c r="C103" s="42"/>
      <c r="D103" s="69"/>
      <c r="E103" s="11"/>
    </row>
    <row r="104" spans="1:5" ht="18.75" customHeight="1" x14ac:dyDescent="0.25">
      <c r="A104" s="73"/>
      <c r="B104" s="52" t="s">
        <v>383</v>
      </c>
      <c r="C104" s="52"/>
      <c r="D104" s="69"/>
      <c r="E104" s="11"/>
    </row>
    <row r="105" spans="1:5" ht="18.75" customHeight="1" x14ac:dyDescent="0.25">
      <c r="A105" s="73" t="s">
        <v>410</v>
      </c>
      <c r="B105" s="42" t="s">
        <v>384</v>
      </c>
      <c r="C105" s="42"/>
      <c r="D105" s="69">
        <v>81.56</v>
      </c>
      <c r="E105" s="11"/>
    </row>
    <row r="106" spans="1:5" ht="18.75" customHeight="1" x14ac:dyDescent="0.25">
      <c r="A106" s="73"/>
      <c r="B106" s="42" t="s">
        <v>385</v>
      </c>
      <c r="C106" s="42"/>
      <c r="D106" s="69"/>
      <c r="E106" s="11"/>
    </row>
    <row r="107" spans="1:5" ht="18.75" customHeight="1" x14ac:dyDescent="0.25">
      <c r="A107" s="73" t="s">
        <v>389</v>
      </c>
      <c r="B107" s="77" t="s">
        <v>247</v>
      </c>
      <c r="C107" s="77"/>
      <c r="D107" s="69">
        <v>40.15</v>
      </c>
      <c r="E107" s="11"/>
    </row>
    <row r="108" spans="1:5" ht="18.75" customHeight="1" x14ac:dyDescent="0.25">
      <c r="A108" s="73" t="s">
        <v>390</v>
      </c>
      <c r="B108" s="77" t="s">
        <v>386</v>
      </c>
      <c r="C108" s="77"/>
      <c r="D108" s="69">
        <v>40.15</v>
      </c>
      <c r="E108" s="11"/>
    </row>
    <row r="109" spans="1:5" ht="18.75" customHeight="1" x14ac:dyDescent="0.25">
      <c r="A109" s="73" t="s">
        <v>391</v>
      </c>
      <c r="B109" s="77" t="s">
        <v>387</v>
      </c>
      <c r="C109" s="77"/>
      <c r="D109" s="69">
        <v>40.15</v>
      </c>
      <c r="E109" s="11"/>
    </row>
    <row r="110" spans="1:5" ht="18.75" customHeight="1" x14ac:dyDescent="0.25">
      <c r="A110" s="73" t="s">
        <v>392</v>
      </c>
      <c r="B110" s="77" t="s">
        <v>388</v>
      </c>
      <c r="C110" s="77"/>
      <c r="D110" s="69">
        <v>40.15</v>
      </c>
      <c r="E110" s="11"/>
    </row>
    <row r="111" spans="1:5" ht="18.75" customHeight="1" x14ac:dyDescent="0.25">
      <c r="A111" s="73"/>
      <c r="B111" s="42" t="s">
        <v>393</v>
      </c>
      <c r="C111" s="42"/>
      <c r="D111" s="69"/>
      <c r="E111" s="11"/>
    </row>
    <row r="112" spans="1:5" ht="18.75" customHeight="1" x14ac:dyDescent="0.25">
      <c r="A112" s="73" t="s">
        <v>395</v>
      </c>
      <c r="B112" s="77" t="s">
        <v>247</v>
      </c>
      <c r="C112" s="77"/>
      <c r="D112" s="69">
        <v>32.79</v>
      </c>
      <c r="E112" s="11"/>
    </row>
    <row r="113" spans="1:5" ht="18.75" customHeight="1" x14ac:dyDescent="0.25">
      <c r="A113" s="73" t="s">
        <v>396</v>
      </c>
      <c r="B113" s="77" t="s">
        <v>386</v>
      </c>
      <c r="C113" s="77"/>
      <c r="D113" s="69">
        <v>32.79</v>
      </c>
      <c r="E113" s="11"/>
    </row>
    <row r="114" spans="1:5" ht="18.75" customHeight="1" x14ac:dyDescent="0.25">
      <c r="A114" s="73" t="s">
        <v>394</v>
      </c>
      <c r="B114" s="77" t="s">
        <v>387</v>
      </c>
      <c r="C114" s="77"/>
      <c r="D114" s="69">
        <v>32.79</v>
      </c>
      <c r="E114" s="11"/>
    </row>
    <row r="115" spans="1:5" ht="18.75" customHeight="1" x14ac:dyDescent="0.25">
      <c r="A115" s="73"/>
      <c r="B115" s="42" t="s">
        <v>397</v>
      </c>
      <c r="C115" s="42"/>
      <c r="D115" s="69"/>
      <c r="E115" s="11"/>
    </row>
    <row r="116" spans="1:5" ht="18.75" customHeight="1" x14ac:dyDescent="0.25">
      <c r="A116" s="73" t="s">
        <v>398</v>
      </c>
      <c r="B116" s="77" t="s">
        <v>386</v>
      </c>
      <c r="C116" s="77"/>
      <c r="D116" s="69">
        <v>40.15</v>
      </c>
      <c r="E116" s="11"/>
    </row>
    <row r="117" spans="1:5" ht="18.75" customHeight="1" x14ac:dyDescent="0.25">
      <c r="A117" s="73" t="s">
        <v>399</v>
      </c>
      <c r="B117" s="77" t="s">
        <v>387</v>
      </c>
      <c r="C117" s="77"/>
      <c r="D117" s="69">
        <v>40.15</v>
      </c>
      <c r="E117" s="11"/>
    </row>
    <row r="118" spans="1:5" ht="18.75" customHeight="1" x14ac:dyDescent="0.25">
      <c r="A118" s="73" t="s">
        <v>409</v>
      </c>
      <c r="B118" s="42" t="s">
        <v>400</v>
      </c>
      <c r="C118" s="42"/>
      <c r="D118" s="69">
        <v>40.15</v>
      </c>
      <c r="E118" s="11"/>
    </row>
    <row r="119" spans="1:5" ht="18.75" customHeight="1" x14ac:dyDescent="0.25">
      <c r="A119" s="73" t="s">
        <v>408</v>
      </c>
      <c r="B119" s="42" t="s">
        <v>401</v>
      </c>
      <c r="C119" s="42"/>
      <c r="D119" s="69">
        <v>43.9</v>
      </c>
      <c r="E119" s="11"/>
    </row>
    <row r="120" spans="1:5" ht="18.75" customHeight="1" x14ac:dyDescent="0.25">
      <c r="A120" s="73" t="s">
        <v>407</v>
      </c>
      <c r="B120" s="42" t="s">
        <v>402</v>
      </c>
      <c r="C120" s="42"/>
      <c r="D120" s="69">
        <v>117.93</v>
      </c>
      <c r="E120" s="11"/>
    </row>
    <row r="121" spans="1:5" ht="18.75" customHeight="1" x14ac:dyDescent="0.25">
      <c r="A121" s="73"/>
      <c r="B121" s="42" t="s">
        <v>403</v>
      </c>
      <c r="C121" s="42"/>
      <c r="D121" s="69"/>
      <c r="E121" s="11"/>
    </row>
    <row r="122" spans="1:5" ht="18.75" customHeight="1" x14ac:dyDescent="0.25">
      <c r="A122" s="73" t="s">
        <v>405</v>
      </c>
      <c r="B122" s="77" t="s">
        <v>247</v>
      </c>
      <c r="C122" s="77"/>
      <c r="D122" s="69">
        <v>40.15</v>
      </c>
      <c r="E122" s="11"/>
    </row>
    <row r="123" spans="1:5" ht="18.75" customHeight="1" x14ac:dyDescent="0.25">
      <c r="A123" s="73" t="s">
        <v>406</v>
      </c>
      <c r="B123" s="77" t="s">
        <v>386</v>
      </c>
      <c r="C123" s="77"/>
      <c r="D123" s="69">
        <v>40.15</v>
      </c>
      <c r="E123" s="11"/>
    </row>
    <row r="124" spans="1:5" ht="18.75" customHeight="1" x14ac:dyDescent="0.25">
      <c r="A124" s="73" t="s">
        <v>404</v>
      </c>
      <c r="B124" s="77" t="s">
        <v>387</v>
      </c>
      <c r="C124" s="77"/>
      <c r="D124" s="69">
        <v>40.15</v>
      </c>
      <c r="E124" s="11"/>
    </row>
    <row r="125" spans="1:5" ht="18.75" customHeight="1" x14ac:dyDescent="0.25">
      <c r="A125" s="73"/>
      <c r="B125" s="51"/>
      <c r="C125" s="51"/>
      <c r="D125" s="69"/>
      <c r="E125" s="11"/>
    </row>
    <row r="126" spans="1:5" ht="18.75" customHeight="1" x14ac:dyDescent="0.25">
      <c r="A126" s="73"/>
      <c r="B126" s="52" t="s">
        <v>411</v>
      </c>
      <c r="C126" s="52"/>
      <c r="D126" s="69"/>
      <c r="E126" s="11"/>
    </row>
    <row r="127" spans="1:5" ht="18.75" customHeight="1" x14ac:dyDescent="0.25">
      <c r="A127" s="73"/>
      <c r="B127" s="42" t="s">
        <v>412</v>
      </c>
      <c r="C127" s="42"/>
      <c r="D127" s="69"/>
      <c r="E127" s="11"/>
    </row>
    <row r="128" spans="1:5" ht="18.75" customHeight="1" x14ac:dyDescent="0.25">
      <c r="A128" s="73" t="s">
        <v>1732</v>
      </c>
      <c r="B128" s="77" t="s">
        <v>247</v>
      </c>
      <c r="C128" s="77"/>
      <c r="D128" s="69">
        <v>146.97</v>
      </c>
      <c r="E128" s="11"/>
    </row>
    <row r="129" spans="1:5" ht="18.75" customHeight="1" x14ac:dyDescent="0.25">
      <c r="A129" s="73" t="s">
        <v>1733</v>
      </c>
      <c r="B129" s="77" t="s">
        <v>386</v>
      </c>
      <c r="C129" s="77"/>
      <c r="D129" s="69">
        <v>146.97</v>
      </c>
      <c r="E129" s="11"/>
    </row>
    <row r="130" spans="1:5" ht="18.75" customHeight="1" x14ac:dyDescent="0.25">
      <c r="A130" s="73"/>
      <c r="B130" s="42" t="s">
        <v>413</v>
      </c>
      <c r="C130" s="42"/>
      <c r="D130" s="69"/>
      <c r="E130" s="11"/>
    </row>
    <row r="131" spans="1:5" ht="18.75" customHeight="1" x14ac:dyDescent="0.25">
      <c r="A131" s="73" t="s">
        <v>1734</v>
      </c>
      <c r="B131" s="77" t="s">
        <v>247</v>
      </c>
      <c r="C131" s="77"/>
      <c r="D131" s="69">
        <v>79.16</v>
      </c>
      <c r="E131" s="11"/>
    </row>
    <row r="132" spans="1:5" ht="18.75" customHeight="1" x14ac:dyDescent="0.25">
      <c r="A132" s="73" t="s">
        <v>1735</v>
      </c>
      <c r="B132" s="77" t="s">
        <v>386</v>
      </c>
      <c r="C132" s="77"/>
      <c r="D132" s="69">
        <v>79.16</v>
      </c>
      <c r="E132" s="11"/>
    </row>
    <row r="133" spans="1:5" ht="30" x14ac:dyDescent="0.25">
      <c r="A133" s="73" t="s">
        <v>414</v>
      </c>
      <c r="B133" s="42" t="s">
        <v>1726</v>
      </c>
      <c r="C133" s="42"/>
      <c r="D133" s="69">
        <v>175.6</v>
      </c>
      <c r="E133" s="11"/>
    </row>
    <row r="134" spans="1:5" ht="18.75" customHeight="1" x14ac:dyDescent="0.25">
      <c r="A134" s="73" t="s">
        <v>416</v>
      </c>
      <c r="B134" s="42" t="s">
        <v>415</v>
      </c>
      <c r="C134" s="42"/>
      <c r="D134" s="69">
        <v>175.6</v>
      </c>
      <c r="E134" s="11"/>
    </row>
    <row r="135" spans="1:5" ht="18.75" customHeight="1" x14ac:dyDescent="0.25">
      <c r="A135" s="73" t="s">
        <v>417</v>
      </c>
      <c r="B135" s="42" t="s">
        <v>418</v>
      </c>
      <c r="C135" s="42"/>
      <c r="D135" s="69">
        <v>84.8</v>
      </c>
      <c r="E135" s="11"/>
    </row>
    <row r="136" spans="1:5" ht="18.75" customHeight="1" x14ac:dyDescent="0.25">
      <c r="A136" s="73" t="s">
        <v>420</v>
      </c>
      <c r="B136" s="42" t="s">
        <v>419</v>
      </c>
      <c r="C136" s="42"/>
      <c r="D136" s="69">
        <v>150.52000000000001</v>
      </c>
      <c r="E136" s="11"/>
    </row>
    <row r="137" spans="1:5" ht="18.75" customHeight="1" x14ac:dyDescent="0.25">
      <c r="A137" s="73"/>
      <c r="B137" s="42" t="s">
        <v>421</v>
      </c>
      <c r="C137" s="42"/>
      <c r="D137" s="69"/>
      <c r="E137" s="11"/>
    </row>
    <row r="138" spans="1:5" ht="18.75" customHeight="1" x14ac:dyDescent="0.25">
      <c r="A138" s="73" t="s">
        <v>1736</v>
      </c>
      <c r="B138" s="77" t="s">
        <v>247</v>
      </c>
      <c r="C138" s="77"/>
      <c r="D138" s="69">
        <v>96.11</v>
      </c>
      <c r="E138" s="11"/>
    </row>
    <row r="139" spans="1:5" ht="18.75" customHeight="1" x14ac:dyDescent="0.25">
      <c r="A139" s="73" t="s">
        <v>1737</v>
      </c>
      <c r="B139" s="77" t="s">
        <v>386</v>
      </c>
      <c r="C139" s="77"/>
      <c r="D139" s="69">
        <v>96.11</v>
      </c>
      <c r="E139" s="11"/>
    </row>
    <row r="140" spans="1:5" ht="18.75" customHeight="1" x14ac:dyDescent="0.25">
      <c r="A140" s="73" t="s">
        <v>422</v>
      </c>
      <c r="B140" s="42" t="s">
        <v>423</v>
      </c>
      <c r="C140" s="42"/>
      <c r="D140" s="69"/>
      <c r="E140" s="11"/>
    </row>
    <row r="141" spans="1:5" ht="18.75" customHeight="1" x14ac:dyDescent="0.25">
      <c r="A141" s="73" t="s">
        <v>422</v>
      </c>
      <c r="B141" s="77" t="s">
        <v>247</v>
      </c>
      <c r="C141" s="77"/>
      <c r="D141" s="69">
        <v>61.46</v>
      </c>
      <c r="E141" s="11"/>
    </row>
    <row r="142" spans="1:5" ht="18.75" customHeight="1" x14ac:dyDescent="0.25">
      <c r="A142" s="73" t="s">
        <v>1738</v>
      </c>
      <c r="B142" s="77" t="s">
        <v>387</v>
      </c>
      <c r="C142" s="77"/>
      <c r="D142" s="69">
        <v>61.46</v>
      </c>
      <c r="E142" s="11"/>
    </row>
    <row r="143" spans="1:5" ht="18.75" customHeight="1" x14ac:dyDescent="0.25">
      <c r="A143" s="73" t="s">
        <v>1739</v>
      </c>
      <c r="B143" s="77" t="s">
        <v>386</v>
      </c>
      <c r="C143" s="77"/>
      <c r="D143" s="69">
        <v>61.46</v>
      </c>
      <c r="E143" s="11"/>
    </row>
    <row r="144" spans="1:5" ht="18.75" customHeight="1" x14ac:dyDescent="0.25">
      <c r="A144" s="73"/>
      <c r="B144" s="42"/>
      <c r="C144" s="42"/>
      <c r="D144" s="69"/>
      <c r="E144" s="11"/>
    </row>
    <row r="145" spans="1:7" ht="18.75" customHeight="1" x14ac:dyDescent="0.25">
      <c r="A145" s="73"/>
      <c r="B145" s="52" t="s">
        <v>424</v>
      </c>
      <c r="C145" s="52"/>
      <c r="D145" s="69"/>
      <c r="E145" s="11"/>
      <c r="G145" s="11" t="s">
        <v>557</v>
      </c>
    </row>
    <row r="146" spans="1:7" ht="18.75" customHeight="1" x14ac:dyDescent="0.25">
      <c r="A146" s="73"/>
      <c r="B146" s="42" t="s">
        <v>425</v>
      </c>
      <c r="C146" s="42"/>
      <c r="D146" s="69"/>
      <c r="E146" s="11"/>
    </row>
    <row r="147" spans="1:7" ht="18.75" customHeight="1" x14ac:dyDescent="0.25">
      <c r="A147" s="73" t="s">
        <v>1740</v>
      </c>
      <c r="B147" s="77" t="s">
        <v>247</v>
      </c>
      <c r="C147" s="77"/>
      <c r="D147" s="69">
        <v>118.7</v>
      </c>
      <c r="E147" s="11"/>
    </row>
    <row r="148" spans="1:7" ht="18.75" customHeight="1" x14ac:dyDescent="0.25">
      <c r="A148" s="73" t="s">
        <v>1741</v>
      </c>
      <c r="B148" s="77" t="s">
        <v>386</v>
      </c>
      <c r="C148" s="77"/>
      <c r="D148" s="69">
        <v>118.7</v>
      </c>
      <c r="E148" s="11"/>
    </row>
    <row r="149" spans="1:7" ht="18.75" customHeight="1" x14ac:dyDescent="0.25">
      <c r="A149" s="73" t="s">
        <v>428</v>
      </c>
      <c r="B149" s="42" t="s">
        <v>426</v>
      </c>
      <c r="C149" s="42"/>
      <c r="D149" s="69">
        <v>246.49</v>
      </c>
      <c r="E149" s="11"/>
    </row>
    <row r="150" spans="1:7" ht="18.75" customHeight="1" x14ac:dyDescent="0.25">
      <c r="A150" s="73" t="s">
        <v>429</v>
      </c>
      <c r="B150" s="42" t="s">
        <v>427</v>
      </c>
      <c r="C150" s="42"/>
      <c r="D150" s="69">
        <v>135.65</v>
      </c>
      <c r="E150" s="11"/>
    </row>
    <row r="151" spans="1:7" ht="18.75" customHeight="1" x14ac:dyDescent="0.25">
      <c r="A151" s="73"/>
      <c r="B151" s="42"/>
      <c r="C151" s="42"/>
      <c r="D151" s="69"/>
      <c r="E151" s="11"/>
    </row>
    <row r="152" spans="1:7" ht="18.75" customHeight="1" x14ac:dyDescent="0.25">
      <c r="A152" s="73"/>
      <c r="B152" s="52" t="s">
        <v>430</v>
      </c>
      <c r="C152" s="52"/>
      <c r="D152" s="69"/>
      <c r="E152" s="11"/>
    </row>
    <row r="153" spans="1:7" ht="18.75" customHeight="1" x14ac:dyDescent="0.25">
      <c r="A153" s="73" t="s">
        <v>434</v>
      </c>
      <c r="B153" s="42" t="s">
        <v>431</v>
      </c>
      <c r="C153" s="42"/>
      <c r="D153" s="69">
        <v>40.020000000000003</v>
      </c>
      <c r="E153" s="11"/>
    </row>
    <row r="154" spans="1:7" ht="18.75" customHeight="1" x14ac:dyDescent="0.25">
      <c r="A154" s="73" t="s">
        <v>435</v>
      </c>
      <c r="B154" s="42" t="s">
        <v>432</v>
      </c>
      <c r="C154" s="42"/>
      <c r="D154" s="69">
        <v>55.16</v>
      </c>
      <c r="E154" s="11"/>
    </row>
    <row r="155" spans="1:7" ht="18.75" customHeight="1" x14ac:dyDescent="0.25">
      <c r="A155" s="73" t="s">
        <v>436</v>
      </c>
      <c r="B155" s="42" t="s">
        <v>433</v>
      </c>
      <c r="C155" s="42"/>
      <c r="D155" s="69">
        <v>44.34</v>
      </c>
      <c r="E155" s="11"/>
    </row>
    <row r="156" spans="1:7" ht="18.75" customHeight="1" x14ac:dyDescent="0.25">
      <c r="A156" s="73"/>
      <c r="B156" s="51"/>
      <c r="C156" s="51"/>
      <c r="D156" s="69"/>
      <c r="E156" s="11"/>
    </row>
    <row r="157" spans="1:7" ht="18.75" customHeight="1" x14ac:dyDescent="0.25">
      <c r="A157" s="73"/>
      <c r="B157" s="52" t="s">
        <v>437</v>
      </c>
      <c r="C157" s="52"/>
      <c r="D157" s="69"/>
      <c r="E157" s="11"/>
    </row>
    <row r="158" spans="1:7" ht="18.75" customHeight="1" x14ac:dyDescent="0.25">
      <c r="A158" s="73" t="s">
        <v>119</v>
      </c>
      <c r="B158" s="42" t="s">
        <v>438</v>
      </c>
      <c r="C158" s="42"/>
      <c r="D158" s="69">
        <v>83.69</v>
      </c>
      <c r="E158" s="11"/>
    </row>
    <row r="159" spans="1:7" ht="18.75" customHeight="1" x14ac:dyDescent="0.25">
      <c r="A159" s="73" t="s">
        <v>120</v>
      </c>
      <c r="B159" s="42" t="s">
        <v>439</v>
      </c>
      <c r="C159" s="42"/>
      <c r="D159" s="69">
        <v>69.430000000000007</v>
      </c>
      <c r="E159" s="11"/>
    </row>
    <row r="160" spans="1:7" ht="18.75" customHeight="1" x14ac:dyDescent="0.25">
      <c r="A160" s="73" t="s">
        <v>442</v>
      </c>
      <c r="B160" s="42" t="s">
        <v>440</v>
      </c>
      <c r="C160" s="42"/>
      <c r="D160" s="69">
        <v>10.66</v>
      </c>
      <c r="E160" s="11"/>
    </row>
    <row r="161" spans="1:5" ht="18.75" customHeight="1" x14ac:dyDescent="0.25">
      <c r="A161" s="73" t="s">
        <v>118</v>
      </c>
      <c r="B161" s="42" t="s">
        <v>441</v>
      </c>
      <c r="C161" s="42"/>
      <c r="D161" s="69">
        <v>64.45</v>
      </c>
      <c r="E161" s="11"/>
    </row>
    <row r="162" spans="1:5" ht="18.75" customHeight="1" x14ac:dyDescent="0.25">
      <c r="A162" s="73"/>
      <c r="B162" s="42"/>
      <c r="C162" s="42"/>
      <c r="D162" s="69"/>
      <c r="E162" s="11"/>
    </row>
    <row r="163" spans="1:5" ht="18.75" customHeight="1" x14ac:dyDescent="0.25">
      <c r="A163" s="73"/>
      <c r="B163" s="52" t="s">
        <v>443</v>
      </c>
      <c r="C163" s="52"/>
      <c r="D163" s="69"/>
      <c r="E163" s="11"/>
    </row>
    <row r="164" spans="1:5" ht="18.75" customHeight="1" x14ac:dyDescent="0.25">
      <c r="A164" s="73" t="s">
        <v>467</v>
      </c>
      <c r="B164" s="42" t="s">
        <v>444</v>
      </c>
      <c r="C164" s="42"/>
      <c r="D164" s="69">
        <v>29.2</v>
      </c>
      <c r="E164" s="11"/>
    </row>
    <row r="165" spans="1:5" ht="18.75" customHeight="1" x14ac:dyDescent="0.25">
      <c r="A165" s="73" t="s">
        <v>468</v>
      </c>
      <c r="B165" s="42" t="s">
        <v>445</v>
      </c>
      <c r="C165" s="42"/>
      <c r="D165" s="69">
        <v>29.2</v>
      </c>
      <c r="E165" s="11"/>
    </row>
    <row r="166" spans="1:5" ht="18.75" customHeight="1" x14ac:dyDescent="0.25">
      <c r="A166" s="73" t="s">
        <v>469</v>
      </c>
      <c r="B166" s="42" t="s">
        <v>446</v>
      </c>
      <c r="C166" s="42"/>
      <c r="D166" s="69">
        <v>62.17</v>
      </c>
      <c r="E166" s="11"/>
    </row>
    <row r="167" spans="1:5" ht="18.75" customHeight="1" x14ac:dyDescent="0.25">
      <c r="A167" s="73" t="s">
        <v>470</v>
      </c>
      <c r="B167" s="42" t="s">
        <v>447</v>
      </c>
      <c r="C167" s="42"/>
      <c r="D167" s="69">
        <v>66.69</v>
      </c>
      <c r="E167" s="11"/>
    </row>
    <row r="168" spans="1:5" ht="18.75" customHeight="1" x14ac:dyDescent="0.25">
      <c r="A168" s="73" t="s">
        <v>471</v>
      </c>
      <c r="B168" s="42" t="s">
        <v>448</v>
      </c>
      <c r="C168" s="42"/>
      <c r="D168" s="69">
        <v>85.46</v>
      </c>
      <c r="E168" s="11"/>
    </row>
    <row r="169" spans="1:5" ht="18.75" customHeight="1" x14ac:dyDescent="0.25">
      <c r="A169" s="73" t="s">
        <v>472</v>
      </c>
      <c r="B169" s="42" t="s">
        <v>449</v>
      </c>
      <c r="C169" s="42"/>
      <c r="D169" s="69">
        <v>31.66</v>
      </c>
      <c r="E169" s="11"/>
    </row>
    <row r="170" spans="1:5" ht="18.75" customHeight="1" x14ac:dyDescent="0.25">
      <c r="A170" s="73" t="s">
        <v>473</v>
      </c>
      <c r="B170" s="42" t="s">
        <v>450</v>
      </c>
      <c r="C170" s="42"/>
      <c r="D170" s="69">
        <v>24.92</v>
      </c>
      <c r="E170" s="11"/>
    </row>
    <row r="171" spans="1:5" ht="18.75" customHeight="1" x14ac:dyDescent="0.25">
      <c r="A171" s="73" t="s">
        <v>474</v>
      </c>
      <c r="B171" s="42" t="s">
        <v>451</v>
      </c>
      <c r="C171" s="42"/>
      <c r="D171" s="69">
        <v>30.55</v>
      </c>
      <c r="E171" s="11"/>
    </row>
    <row r="172" spans="1:5" ht="18.75" customHeight="1" x14ac:dyDescent="0.25">
      <c r="A172" s="73" t="s">
        <v>475</v>
      </c>
      <c r="B172" s="42" t="s">
        <v>452</v>
      </c>
      <c r="C172" s="42"/>
      <c r="D172" s="69">
        <v>5.63</v>
      </c>
      <c r="E172" s="11"/>
    </row>
    <row r="173" spans="1:5" ht="18.75" customHeight="1" x14ac:dyDescent="0.25">
      <c r="A173" s="73" t="s">
        <v>476</v>
      </c>
      <c r="B173" s="42" t="s">
        <v>453</v>
      </c>
      <c r="C173" s="42"/>
      <c r="D173" s="69">
        <v>96.11</v>
      </c>
      <c r="E173" s="11"/>
    </row>
    <row r="174" spans="1:5" ht="18.75" customHeight="1" x14ac:dyDescent="0.25">
      <c r="A174" s="73" t="s">
        <v>477</v>
      </c>
      <c r="B174" s="42" t="s">
        <v>454</v>
      </c>
      <c r="C174" s="42"/>
      <c r="D174" s="69">
        <v>50.85</v>
      </c>
      <c r="E174" s="11"/>
    </row>
    <row r="175" spans="1:5" ht="18.75" customHeight="1" x14ac:dyDescent="0.25">
      <c r="A175" s="73" t="s">
        <v>478</v>
      </c>
      <c r="B175" s="42" t="s">
        <v>455</v>
      </c>
      <c r="C175" s="42"/>
      <c r="D175" s="69">
        <v>5.63</v>
      </c>
      <c r="E175" s="11"/>
    </row>
    <row r="176" spans="1:5" ht="18.75" customHeight="1" x14ac:dyDescent="0.25">
      <c r="A176" s="73" t="s">
        <v>479</v>
      </c>
      <c r="B176" s="42" t="s">
        <v>456</v>
      </c>
      <c r="C176" s="42"/>
      <c r="D176" s="69">
        <v>42.93</v>
      </c>
      <c r="E176" s="11"/>
    </row>
    <row r="177" spans="1:5" ht="18.75" customHeight="1" x14ac:dyDescent="0.25">
      <c r="A177" s="73" t="s">
        <v>480</v>
      </c>
      <c r="B177" s="42" t="s">
        <v>457</v>
      </c>
      <c r="C177" s="42"/>
      <c r="D177" s="69">
        <v>18.829999999999998</v>
      </c>
      <c r="E177" s="11"/>
    </row>
    <row r="178" spans="1:5" ht="18.75" customHeight="1" x14ac:dyDescent="0.25">
      <c r="A178" s="73" t="s">
        <v>133</v>
      </c>
      <c r="B178" s="42" t="s">
        <v>458</v>
      </c>
      <c r="C178" s="42"/>
      <c r="D178" s="69">
        <v>3.4</v>
      </c>
      <c r="E178" s="11"/>
    </row>
    <row r="179" spans="1:5" ht="18.75" customHeight="1" x14ac:dyDescent="0.25">
      <c r="A179" s="73" t="s">
        <v>134</v>
      </c>
      <c r="B179" s="42" t="s">
        <v>459</v>
      </c>
      <c r="C179" s="42"/>
      <c r="D179" s="69">
        <v>99</v>
      </c>
      <c r="E179" s="11"/>
    </row>
    <row r="180" spans="1:5" ht="18.75" customHeight="1" x14ac:dyDescent="0.25">
      <c r="A180" s="73" t="s">
        <v>135</v>
      </c>
      <c r="B180" s="42" t="s">
        <v>460</v>
      </c>
      <c r="C180" s="42"/>
      <c r="D180" s="69">
        <v>29.28</v>
      </c>
      <c r="E180" s="11"/>
    </row>
    <row r="181" spans="1:5" ht="18.75" customHeight="1" x14ac:dyDescent="0.25">
      <c r="A181" s="73" t="s">
        <v>481</v>
      </c>
      <c r="B181" s="42" t="s">
        <v>466</v>
      </c>
      <c r="C181" s="42"/>
      <c r="D181" s="69">
        <v>49.74</v>
      </c>
      <c r="E181" s="11"/>
    </row>
    <row r="182" spans="1:5" ht="18.75" customHeight="1" x14ac:dyDescent="0.25">
      <c r="A182" s="73" t="s">
        <v>131</v>
      </c>
      <c r="B182" s="42" t="s">
        <v>464</v>
      </c>
      <c r="C182" s="42"/>
      <c r="D182" s="69">
        <v>23.79</v>
      </c>
      <c r="E182" s="11"/>
    </row>
    <row r="183" spans="1:5" ht="18.75" customHeight="1" x14ac:dyDescent="0.25">
      <c r="A183" s="73" t="s">
        <v>132</v>
      </c>
      <c r="B183" s="42" t="s">
        <v>465</v>
      </c>
      <c r="C183" s="42"/>
      <c r="D183" s="69">
        <v>27.04</v>
      </c>
      <c r="E183" s="11"/>
    </row>
    <row r="184" spans="1:5" ht="18.75" customHeight="1" x14ac:dyDescent="0.25">
      <c r="A184" s="73" t="s">
        <v>482</v>
      </c>
      <c r="B184" s="42" t="s">
        <v>461</v>
      </c>
      <c r="C184" s="42"/>
      <c r="D184" s="69">
        <v>125.45</v>
      </c>
      <c r="E184" s="11"/>
    </row>
    <row r="185" spans="1:5" ht="18.75" customHeight="1" x14ac:dyDescent="0.25">
      <c r="A185" s="73" t="s">
        <v>483</v>
      </c>
      <c r="B185" s="42" t="s">
        <v>462</v>
      </c>
      <c r="C185" s="42"/>
      <c r="D185" s="69">
        <v>40.700000000000003</v>
      </c>
      <c r="E185" s="11"/>
    </row>
    <row r="186" spans="1:5" ht="18.75" customHeight="1" x14ac:dyDescent="0.25">
      <c r="A186" s="73" t="s">
        <v>484</v>
      </c>
      <c r="B186" s="42" t="s">
        <v>463</v>
      </c>
      <c r="C186" s="42"/>
      <c r="D186" s="69">
        <v>116.42</v>
      </c>
      <c r="E186" s="11"/>
    </row>
    <row r="187" spans="1:5" ht="18.75" customHeight="1" x14ac:dyDescent="0.25">
      <c r="A187" s="210" t="s">
        <v>485</v>
      </c>
      <c r="B187" s="211"/>
      <c r="C187" s="211"/>
      <c r="D187" s="212"/>
      <c r="E187" s="11"/>
    </row>
    <row r="188" spans="1:5" ht="18.75" customHeight="1" x14ac:dyDescent="0.25">
      <c r="A188" s="34" t="s">
        <v>180</v>
      </c>
      <c r="B188" s="35"/>
      <c r="C188" s="35"/>
      <c r="D188" s="209"/>
      <c r="E188" s="11"/>
    </row>
    <row r="189" spans="1:5" ht="18.75" customHeight="1" x14ac:dyDescent="0.25">
      <c r="A189" s="6"/>
      <c r="B189" s="3"/>
      <c r="C189" s="3"/>
      <c r="D189" s="9"/>
      <c r="E189" s="12"/>
    </row>
    <row r="190" spans="1:5" ht="18.75" customHeight="1" x14ac:dyDescent="0.25">
      <c r="A190" s="266" t="s">
        <v>2088</v>
      </c>
      <c r="B190" s="266"/>
      <c r="C190" s="171"/>
      <c r="D190" s="9"/>
      <c r="E190" s="12"/>
    </row>
    <row r="191" spans="1:5" ht="18.75" customHeight="1" x14ac:dyDescent="0.25">
      <c r="A191" s="130"/>
      <c r="B191" s="3"/>
      <c r="C191" s="3"/>
      <c r="D191" s="9"/>
      <c r="E191" s="12"/>
    </row>
    <row r="192" spans="1:5" ht="18.75" customHeight="1" x14ac:dyDescent="0.25">
      <c r="A192" s="266" t="s">
        <v>2156</v>
      </c>
      <c r="B192" s="266"/>
      <c r="C192" s="171"/>
      <c r="D192" s="9"/>
      <c r="E192" s="12"/>
    </row>
    <row r="193" spans="1:5" ht="18.75" customHeight="1" x14ac:dyDescent="0.25">
      <c r="A193" s="140"/>
      <c r="B193" s="3"/>
      <c r="C193" s="3"/>
      <c r="D193" s="9"/>
      <c r="E193" s="12"/>
    </row>
    <row r="194" spans="1:5" ht="79.5" customHeight="1" x14ac:dyDescent="0.25">
      <c r="A194" s="256" t="s">
        <v>2061</v>
      </c>
      <c r="B194" s="256"/>
      <c r="C194" s="256"/>
      <c r="D194" s="256"/>
      <c r="E194" s="226"/>
    </row>
    <row r="195" spans="1:5" ht="17.25" customHeight="1" x14ac:dyDescent="0.25">
      <c r="A195" s="129"/>
      <c r="B195" s="3"/>
      <c r="C195" s="3"/>
      <c r="D195" s="9"/>
      <c r="E195" s="12"/>
    </row>
  </sheetData>
  <sheetProtection algorithmName="SHA-512" hashValue="vj2KvDgw430krKvtyfTq5/Es05qrpzsGJep1UHXuLnpTMC/CwfWC+6eYOChswM09c9zmpXfg6nS4Tv6kMmS4NA==" saltValue="fXKNAMM2uRcd0CiqUIlgAA==" spinCount="100000" sheet="1" objects="1" scenarios="1"/>
  <mergeCells count="3">
    <mergeCell ref="A190:B190"/>
    <mergeCell ref="A192:B192"/>
    <mergeCell ref="A194:D194"/>
  </mergeCells>
  <hyperlinks>
    <hyperlink ref="A190:B190" r:id="rId1" display="Einen entsprechenden Katalog finden Sie hier." xr:uid="{FADAE01A-087F-41AE-8E81-7130455BAA27}"/>
    <hyperlink ref="A192:B192" r:id="rId2" display="Weitere Informationen unter: standbau.hamburg-messe.de" xr:uid="{C4867283-700E-4719-97C4-81AAB82DB021}"/>
  </hyperlinks>
  <pageMargins left="0.7" right="0.7" top="0.78740157499999996" bottom="0.78740157499999996" header="0.3" footer="0.3"/>
  <pageSetup paperSize="9" scale="55" orientation="portrait" horizontalDpi="1200" verticalDpi="1200" r:id="rId3"/>
  <rowBreaks count="4" manualBreakCount="4">
    <brk id="44" max="3" man="1"/>
    <brk id="93" max="3" man="1"/>
    <brk id="139" max="3" man="1"/>
    <brk id="188" max="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92C53-2C55-4DCD-9142-AF5054AFF2A9}">
  <sheetPr>
    <tabColor theme="2" tint="-0.249977111117893"/>
  </sheetPr>
  <dimension ref="A1:E203"/>
  <sheetViews>
    <sheetView zoomScaleNormal="100" workbookViewId="0">
      <selection activeCell="A3" sqref="A3"/>
    </sheetView>
  </sheetViews>
  <sheetFormatPr baseColWidth="10" defaultColWidth="11.85546875" defaultRowHeight="15" x14ac:dyDescent="0.25"/>
  <cols>
    <col min="1" max="1" width="14.7109375" style="13" customWidth="1"/>
    <col min="2" max="2" width="110.140625" style="11" customWidth="1"/>
    <col min="3" max="3" width="49.42578125" style="11" customWidth="1"/>
    <col min="4" max="4" width="17.140625" style="13" customWidth="1"/>
    <col min="5" max="5" width="16.5703125" style="13" customWidth="1"/>
    <col min="6" max="16384" width="11.85546875" style="11"/>
  </cols>
  <sheetData>
    <row r="1" spans="1:5" ht="32.25" customHeight="1" x14ac:dyDescent="0.25">
      <c r="A1" s="25"/>
      <c r="B1" s="39" t="s">
        <v>2069</v>
      </c>
      <c r="C1" s="39"/>
      <c r="D1" s="20"/>
      <c r="E1" s="11"/>
    </row>
    <row r="2" spans="1:5" s="18" customFormat="1" ht="15" customHeight="1" x14ac:dyDescent="0.25">
      <c r="A2" s="26"/>
      <c r="B2" s="40"/>
      <c r="C2" s="40"/>
      <c r="D2" s="16"/>
    </row>
    <row r="3" spans="1:5" s="10" customFormat="1" ht="38.25" customHeight="1" x14ac:dyDescent="0.25">
      <c r="A3" s="45" t="s">
        <v>183</v>
      </c>
      <c r="B3" s="70" t="s">
        <v>150</v>
      </c>
      <c r="C3" s="186"/>
      <c r="D3" s="29" t="s">
        <v>187</v>
      </c>
    </row>
    <row r="4" spans="1:5" ht="18.75" customHeight="1" x14ac:dyDescent="0.25">
      <c r="A4" s="75"/>
      <c r="B4" s="74" t="s">
        <v>363</v>
      </c>
      <c r="C4" s="74"/>
      <c r="D4" s="68"/>
      <c r="E4" s="11"/>
    </row>
    <row r="5" spans="1:5" ht="18.75" customHeight="1" x14ac:dyDescent="0.25">
      <c r="A5" s="73"/>
      <c r="B5" s="42"/>
      <c r="C5" s="42"/>
      <c r="D5" s="69"/>
      <c r="E5" s="11"/>
    </row>
    <row r="6" spans="1:5" ht="18.75" customHeight="1" x14ac:dyDescent="0.25">
      <c r="A6" s="73" t="s">
        <v>1843</v>
      </c>
      <c r="B6" s="52" t="s">
        <v>313</v>
      </c>
      <c r="C6" s="52"/>
      <c r="D6" s="69">
        <v>79</v>
      </c>
      <c r="E6" s="11"/>
    </row>
    <row r="7" spans="1:5" ht="18.75" customHeight="1" x14ac:dyDescent="0.25">
      <c r="A7" s="73" t="s">
        <v>1845</v>
      </c>
      <c r="B7" s="42" t="s">
        <v>2100</v>
      </c>
      <c r="C7" s="42"/>
      <c r="D7" s="69">
        <v>229.69</v>
      </c>
      <c r="E7" s="11"/>
    </row>
    <row r="8" spans="1:5" ht="18.75" customHeight="1" x14ac:dyDescent="0.25">
      <c r="A8" s="73" t="s">
        <v>1846</v>
      </c>
      <c r="B8" s="42" t="s">
        <v>2101</v>
      </c>
      <c r="C8" s="42"/>
      <c r="D8" s="69">
        <v>112.86</v>
      </c>
      <c r="E8" s="11"/>
    </row>
    <row r="9" spans="1:5" ht="18.75" customHeight="1" x14ac:dyDescent="0.25">
      <c r="A9" s="73" t="s">
        <v>1844</v>
      </c>
      <c r="B9" s="42" t="s">
        <v>2102</v>
      </c>
      <c r="C9" s="42"/>
      <c r="D9" s="69">
        <v>84.803249999999991</v>
      </c>
      <c r="E9" s="11"/>
    </row>
    <row r="10" spans="1:5" ht="18.75" customHeight="1" x14ac:dyDescent="0.25">
      <c r="A10" s="76"/>
      <c r="B10" s="42"/>
      <c r="C10" s="42"/>
      <c r="D10" s="69"/>
      <c r="E10" s="11"/>
    </row>
    <row r="11" spans="1:5" ht="18.75" customHeight="1" x14ac:dyDescent="0.25">
      <c r="A11" s="73" t="s">
        <v>1847</v>
      </c>
      <c r="B11" s="52" t="s">
        <v>317</v>
      </c>
      <c r="C11" s="52"/>
      <c r="D11" s="69">
        <v>98</v>
      </c>
      <c r="E11" s="11"/>
    </row>
    <row r="12" spans="1:5" ht="18.75" customHeight="1" x14ac:dyDescent="0.25">
      <c r="A12" s="73" t="s">
        <v>1849</v>
      </c>
      <c r="B12" s="42" t="s">
        <v>2105</v>
      </c>
      <c r="C12" s="42"/>
      <c r="D12" s="69">
        <v>398.43824999999998</v>
      </c>
      <c r="E12" s="11"/>
    </row>
    <row r="13" spans="1:5" ht="18.75" customHeight="1" x14ac:dyDescent="0.25">
      <c r="A13" s="73" t="s">
        <v>1922</v>
      </c>
      <c r="B13" s="42" t="s">
        <v>2106</v>
      </c>
      <c r="C13" s="42"/>
      <c r="D13" s="69">
        <v>502.88174999999995</v>
      </c>
      <c r="E13" s="11"/>
    </row>
    <row r="14" spans="1:5" ht="18.75" customHeight="1" x14ac:dyDescent="0.25">
      <c r="A14" s="73" t="s">
        <v>2103</v>
      </c>
      <c r="B14" s="42" t="s">
        <v>1923</v>
      </c>
      <c r="C14" s="42"/>
      <c r="D14" s="69">
        <v>84.803249999999991</v>
      </c>
      <c r="E14" s="11"/>
    </row>
    <row r="15" spans="1:5" ht="18.75" customHeight="1" x14ac:dyDescent="0.25">
      <c r="A15" s="73" t="s">
        <v>2104</v>
      </c>
      <c r="B15" s="42" t="s">
        <v>318</v>
      </c>
      <c r="C15" s="42"/>
      <c r="D15" s="69">
        <v>457.65334999999993</v>
      </c>
      <c r="E15" s="11"/>
    </row>
    <row r="16" spans="1:5" ht="18.75" customHeight="1" x14ac:dyDescent="0.25">
      <c r="A16" s="73" t="s">
        <v>2084</v>
      </c>
      <c r="B16" s="42" t="s">
        <v>1727</v>
      </c>
      <c r="C16" s="42"/>
      <c r="D16" s="69">
        <v>240.09824999999998</v>
      </c>
      <c r="E16" s="11"/>
    </row>
    <row r="17" spans="1:5" ht="18.75" customHeight="1" x14ac:dyDescent="0.25">
      <c r="A17" s="76"/>
      <c r="B17" s="42"/>
      <c r="C17" s="42"/>
      <c r="D17" s="69"/>
      <c r="E17" s="11"/>
    </row>
    <row r="18" spans="1:5" ht="18.75" customHeight="1" x14ac:dyDescent="0.25">
      <c r="A18" s="73" t="s">
        <v>1850</v>
      </c>
      <c r="B18" s="52" t="s">
        <v>322</v>
      </c>
      <c r="C18" s="52"/>
      <c r="D18" s="69">
        <v>107</v>
      </c>
      <c r="E18" s="11"/>
    </row>
    <row r="19" spans="1:5" ht="18.75" customHeight="1" x14ac:dyDescent="0.25">
      <c r="A19" s="73" t="s">
        <v>1855</v>
      </c>
      <c r="B19" s="42" t="s">
        <v>323</v>
      </c>
      <c r="C19" s="42"/>
      <c r="D19" s="69">
        <v>374.7</v>
      </c>
      <c r="E19" s="11"/>
    </row>
    <row r="20" spans="1:5" ht="18.75" customHeight="1" x14ac:dyDescent="0.25">
      <c r="A20" s="73" t="s">
        <v>1848</v>
      </c>
      <c r="B20" s="42" t="s">
        <v>2107</v>
      </c>
      <c r="C20" s="42"/>
      <c r="D20" s="69">
        <v>186</v>
      </c>
      <c r="E20" s="11"/>
    </row>
    <row r="21" spans="1:5" ht="18.75" customHeight="1" x14ac:dyDescent="0.25">
      <c r="A21" s="73" t="s">
        <v>1851</v>
      </c>
      <c r="B21" s="42" t="s">
        <v>2108</v>
      </c>
      <c r="C21" s="42"/>
      <c r="D21" s="69">
        <v>113.06084999999999</v>
      </c>
      <c r="E21" s="11"/>
    </row>
    <row r="22" spans="1:5" ht="18.75" customHeight="1" x14ac:dyDescent="0.25">
      <c r="A22" s="73" t="s">
        <v>1852</v>
      </c>
      <c r="B22" s="42" t="s">
        <v>325</v>
      </c>
      <c r="C22" s="42"/>
      <c r="D22" s="69">
        <v>151.80000000000001</v>
      </c>
      <c r="E22" s="11"/>
    </row>
    <row r="23" spans="1:5" ht="18.75" customHeight="1" x14ac:dyDescent="0.25">
      <c r="A23" s="73" t="s">
        <v>1853</v>
      </c>
      <c r="B23" s="42" t="s">
        <v>326</v>
      </c>
      <c r="C23" s="42"/>
      <c r="D23" s="69">
        <v>186.30324999999999</v>
      </c>
      <c r="E23" s="11"/>
    </row>
    <row r="24" spans="1:5" ht="18.75" customHeight="1" x14ac:dyDescent="0.25">
      <c r="A24" s="73" t="s">
        <v>1856</v>
      </c>
      <c r="B24" s="42" t="s">
        <v>327</v>
      </c>
      <c r="C24" s="42"/>
      <c r="D24" s="69">
        <v>183.55</v>
      </c>
      <c r="E24" s="11"/>
    </row>
    <row r="25" spans="1:5" ht="18.75" customHeight="1" x14ac:dyDescent="0.25">
      <c r="A25" s="73" t="s">
        <v>1854</v>
      </c>
      <c r="B25" s="42" t="s">
        <v>328</v>
      </c>
      <c r="C25" s="42"/>
      <c r="D25" s="69">
        <v>246.59424999999996</v>
      </c>
      <c r="E25" s="11"/>
    </row>
    <row r="26" spans="1:5" ht="18.75" customHeight="1" x14ac:dyDescent="0.25">
      <c r="A26" s="73" t="s">
        <v>1857</v>
      </c>
      <c r="B26" s="42" t="s">
        <v>329</v>
      </c>
      <c r="C26" s="42"/>
      <c r="D26" s="69">
        <v>133.5</v>
      </c>
      <c r="E26" s="11"/>
    </row>
    <row r="27" spans="1:5" ht="18.75" customHeight="1" x14ac:dyDescent="0.25">
      <c r="A27" s="76"/>
      <c r="B27" s="42"/>
      <c r="C27" s="42"/>
      <c r="D27" s="69"/>
      <c r="E27" s="11"/>
    </row>
    <row r="28" spans="1:5" ht="18.75" customHeight="1" x14ac:dyDescent="0.25">
      <c r="A28" s="73" t="s">
        <v>1858</v>
      </c>
      <c r="B28" s="52" t="s">
        <v>330</v>
      </c>
      <c r="C28" s="52"/>
      <c r="D28" s="69">
        <v>146</v>
      </c>
      <c r="E28" s="11"/>
    </row>
    <row r="29" spans="1:5" ht="18.75" customHeight="1" x14ac:dyDescent="0.25">
      <c r="A29" s="73" t="s">
        <v>1862</v>
      </c>
      <c r="B29" s="42" t="s">
        <v>2110</v>
      </c>
      <c r="C29" s="42"/>
      <c r="D29" s="69">
        <v>321.95799999999997</v>
      </c>
      <c r="E29" s="11"/>
    </row>
    <row r="30" spans="1:5" ht="18.75" customHeight="1" x14ac:dyDescent="0.25">
      <c r="A30" s="73" t="s">
        <v>1859</v>
      </c>
      <c r="B30" s="42" t="s">
        <v>2111</v>
      </c>
      <c r="C30" s="42"/>
      <c r="D30" s="69">
        <v>465.2</v>
      </c>
      <c r="E30" s="11"/>
    </row>
    <row r="31" spans="1:5" ht="18.75" customHeight="1" x14ac:dyDescent="0.25">
      <c r="A31" s="73" t="s">
        <v>1863</v>
      </c>
      <c r="B31" s="42" t="s">
        <v>1729</v>
      </c>
      <c r="C31" s="42"/>
      <c r="D31" s="69">
        <v>535.15874999999994</v>
      </c>
      <c r="E31" s="11"/>
    </row>
    <row r="32" spans="1:5" ht="18.75" customHeight="1" x14ac:dyDescent="0.25">
      <c r="A32" s="73" t="s">
        <v>1860</v>
      </c>
      <c r="B32" s="42" t="s">
        <v>333</v>
      </c>
      <c r="C32" s="42"/>
      <c r="D32" s="69">
        <v>106.6</v>
      </c>
      <c r="E32" s="11"/>
    </row>
    <row r="33" spans="1:5" ht="18.75" customHeight="1" x14ac:dyDescent="0.25">
      <c r="A33" s="73" t="s">
        <v>1861</v>
      </c>
      <c r="B33" s="42" t="s">
        <v>362</v>
      </c>
      <c r="C33" s="42"/>
      <c r="D33" s="69">
        <v>272.39999999999998</v>
      </c>
      <c r="E33" s="11"/>
    </row>
    <row r="34" spans="1:5" ht="18.75" customHeight="1" x14ac:dyDescent="0.25">
      <c r="A34" s="73" t="s">
        <v>2109</v>
      </c>
      <c r="B34" s="42" t="s">
        <v>2112</v>
      </c>
      <c r="C34" s="42"/>
      <c r="D34" s="69">
        <v>352.10349999999994</v>
      </c>
      <c r="E34" s="11"/>
    </row>
    <row r="35" spans="1:5" ht="18.75" customHeight="1" x14ac:dyDescent="0.25">
      <c r="A35" s="73" t="s">
        <v>1864</v>
      </c>
      <c r="B35" s="42" t="s">
        <v>334</v>
      </c>
      <c r="C35" s="42"/>
      <c r="D35" s="69">
        <v>107.38699999999999</v>
      </c>
      <c r="E35" s="11"/>
    </row>
    <row r="36" spans="1:5" ht="18.75" customHeight="1" x14ac:dyDescent="0.25">
      <c r="A36" s="73"/>
      <c r="B36" s="51"/>
      <c r="C36" s="51"/>
      <c r="D36" s="69"/>
      <c r="E36" s="11"/>
    </row>
    <row r="37" spans="1:5" ht="18.75" customHeight="1" x14ac:dyDescent="0.25">
      <c r="A37" s="73" t="s">
        <v>1865</v>
      </c>
      <c r="B37" s="52" t="s">
        <v>335</v>
      </c>
      <c r="C37" s="52"/>
      <c r="D37" s="69">
        <v>173</v>
      </c>
      <c r="E37" s="11"/>
    </row>
    <row r="38" spans="1:5" ht="18.75" customHeight="1" x14ac:dyDescent="0.25">
      <c r="A38" s="73"/>
      <c r="B38" s="52"/>
      <c r="C38" s="52"/>
      <c r="D38" s="69"/>
      <c r="E38" s="11"/>
    </row>
    <row r="39" spans="1:5" ht="18.75" customHeight="1" x14ac:dyDescent="0.25">
      <c r="A39" s="73"/>
      <c r="B39" s="51" t="s">
        <v>364</v>
      </c>
      <c r="C39" s="51"/>
      <c r="D39" s="69"/>
      <c r="E39" s="11"/>
    </row>
    <row r="40" spans="1:5" ht="18.75" customHeight="1" x14ac:dyDescent="0.25">
      <c r="A40" s="73"/>
      <c r="B40" s="42"/>
      <c r="C40" s="42"/>
      <c r="D40" s="69"/>
      <c r="E40" s="11"/>
    </row>
    <row r="41" spans="1:5" ht="18.75" customHeight="1" x14ac:dyDescent="0.25">
      <c r="A41" s="73" t="s">
        <v>1924</v>
      </c>
      <c r="B41" s="42" t="s">
        <v>1927</v>
      </c>
      <c r="C41" s="42"/>
      <c r="D41" s="69">
        <v>197</v>
      </c>
      <c r="E41" s="11"/>
    </row>
    <row r="42" spans="1:5" ht="18.75" customHeight="1" x14ac:dyDescent="0.25">
      <c r="A42" s="73" t="s">
        <v>1925</v>
      </c>
      <c r="B42" s="42" t="s">
        <v>1928</v>
      </c>
      <c r="C42" s="42"/>
      <c r="D42" s="69">
        <v>310</v>
      </c>
      <c r="E42" s="11"/>
    </row>
    <row r="43" spans="1:5" ht="18.75" customHeight="1" x14ac:dyDescent="0.25">
      <c r="A43" s="73" t="s">
        <v>1926</v>
      </c>
      <c r="B43" s="42" t="s">
        <v>1929</v>
      </c>
      <c r="C43" s="42"/>
      <c r="D43" s="69">
        <v>417</v>
      </c>
      <c r="E43" s="11"/>
    </row>
    <row r="44" spans="1:5" ht="18.75" customHeight="1" x14ac:dyDescent="0.25">
      <c r="A44" s="73"/>
      <c r="B44" s="42"/>
      <c r="C44" s="42"/>
      <c r="D44" s="69"/>
      <c r="E44" s="11"/>
    </row>
    <row r="45" spans="1:5" ht="18.75" customHeight="1" x14ac:dyDescent="0.25">
      <c r="A45" s="73"/>
      <c r="B45" s="51" t="s">
        <v>487</v>
      </c>
      <c r="C45" s="51"/>
      <c r="D45" s="69"/>
      <c r="E45" s="11"/>
    </row>
    <row r="46" spans="1:5" ht="18.75" customHeight="1" x14ac:dyDescent="0.25">
      <c r="A46" s="73"/>
      <c r="B46" s="42"/>
      <c r="C46" s="42"/>
      <c r="D46" s="69"/>
      <c r="E46" s="11"/>
    </row>
    <row r="47" spans="1:5" ht="18.75" customHeight="1" x14ac:dyDescent="0.25">
      <c r="A47" s="73"/>
      <c r="B47" s="52" t="s">
        <v>1958</v>
      </c>
      <c r="C47" s="52"/>
      <c r="D47" s="69"/>
      <c r="E47" s="11"/>
    </row>
    <row r="48" spans="1:5" ht="18.75" customHeight="1" x14ac:dyDescent="0.25">
      <c r="A48" s="73"/>
      <c r="B48" s="42" t="s">
        <v>2246</v>
      </c>
      <c r="C48" s="42"/>
      <c r="D48" s="69"/>
      <c r="E48" s="11"/>
    </row>
    <row r="49" spans="1:5" ht="18.75" customHeight="1" x14ac:dyDescent="0.25">
      <c r="A49" s="73" t="s">
        <v>1866</v>
      </c>
      <c r="B49" s="77" t="s">
        <v>488</v>
      </c>
      <c r="C49" s="77"/>
      <c r="D49" s="69">
        <v>11.3</v>
      </c>
      <c r="E49" s="11"/>
    </row>
    <row r="50" spans="1:5" ht="18.75" customHeight="1" x14ac:dyDescent="0.25">
      <c r="A50" s="73" t="s">
        <v>1867</v>
      </c>
      <c r="B50" s="77" t="s">
        <v>231</v>
      </c>
      <c r="C50" s="77"/>
      <c r="D50" s="69">
        <v>11.3</v>
      </c>
      <c r="E50" s="11"/>
    </row>
    <row r="51" spans="1:5" ht="18.75" customHeight="1" x14ac:dyDescent="0.25">
      <c r="A51" s="73" t="s">
        <v>1868</v>
      </c>
      <c r="B51" s="77" t="s">
        <v>239</v>
      </c>
      <c r="C51" s="77"/>
      <c r="D51" s="69">
        <v>11.3</v>
      </c>
      <c r="E51" s="11"/>
    </row>
    <row r="52" spans="1:5" ht="18.75" customHeight="1" x14ac:dyDescent="0.25">
      <c r="A52" s="73" t="s">
        <v>1869</v>
      </c>
      <c r="B52" s="77" t="s">
        <v>2221</v>
      </c>
      <c r="C52" s="77"/>
      <c r="D52" s="69">
        <v>11.3</v>
      </c>
      <c r="E52" s="11"/>
    </row>
    <row r="53" spans="1:5" ht="18.75" customHeight="1" x14ac:dyDescent="0.25">
      <c r="A53" s="73" t="s">
        <v>1930</v>
      </c>
      <c r="B53" s="77" t="s">
        <v>2222</v>
      </c>
      <c r="C53" s="77"/>
      <c r="D53" s="69">
        <v>11.3</v>
      </c>
      <c r="E53" s="11"/>
    </row>
    <row r="54" spans="1:5" ht="18.75" customHeight="1" x14ac:dyDescent="0.25">
      <c r="A54" s="73" t="s">
        <v>1870</v>
      </c>
      <c r="B54" s="77" t="s">
        <v>233</v>
      </c>
      <c r="C54" s="77"/>
      <c r="D54" s="69">
        <v>11.3</v>
      </c>
      <c r="E54" s="11"/>
    </row>
    <row r="55" spans="1:5" ht="18.75" customHeight="1" x14ac:dyDescent="0.25">
      <c r="A55" s="73" t="s">
        <v>1871</v>
      </c>
      <c r="B55" s="77" t="s">
        <v>490</v>
      </c>
      <c r="C55" s="77"/>
      <c r="D55" s="69">
        <v>11.3</v>
      </c>
      <c r="E55" s="11"/>
    </row>
    <row r="56" spans="1:5" ht="18.75" customHeight="1" x14ac:dyDescent="0.25">
      <c r="A56" s="73" t="s">
        <v>1872</v>
      </c>
      <c r="B56" s="77" t="s">
        <v>229</v>
      </c>
      <c r="C56" s="77"/>
      <c r="D56" s="69">
        <v>11.3</v>
      </c>
      <c r="E56" s="11"/>
    </row>
    <row r="57" spans="1:5" ht="18.75" customHeight="1" x14ac:dyDescent="0.25">
      <c r="A57" s="73" t="s">
        <v>2233</v>
      </c>
      <c r="B57" s="77" t="s">
        <v>2223</v>
      </c>
      <c r="C57" s="77"/>
      <c r="D57" s="69">
        <v>11.3</v>
      </c>
      <c r="E57" s="11"/>
    </row>
    <row r="58" spans="1:5" ht="18.75" customHeight="1" x14ac:dyDescent="0.25">
      <c r="A58" s="73" t="s">
        <v>2234</v>
      </c>
      <c r="B58" s="77" t="s">
        <v>2224</v>
      </c>
      <c r="C58" s="77"/>
      <c r="D58" s="69">
        <v>11.3</v>
      </c>
      <c r="E58" s="11"/>
    </row>
    <row r="59" spans="1:5" ht="18.75" customHeight="1" x14ac:dyDescent="0.25">
      <c r="A59" s="73" t="s">
        <v>2235</v>
      </c>
      <c r="B59" s="77" t="s">
        <v>230</v>
      </c>
      <c r="C59" s="77"/>
      <c r="D59" s="69">
        <v>11.3</v>
      </c>
      <c r="E59" s="11"/>
    </row>
    <row r="60" spans="1:5" ht="18.75" customHeight="1" x14ac:dyDescent="0.25">
      <c r="A60" s="73" t="s">
        <v>2236</v>
      </c>
      <c r="B60" s="77" t="s">
        <v>2225</v>
      </c>
      <c r="C60" s="77"/>
      <c r="D60" s="69">
        <v>11.3</v>
      </c>
      <c r="E60" s="11"/>
    </row>
    <row r="61" spans="1:5" ht="18.75" customHeight="1" x14ac:dyDescent="0.25">
      <c r="A61" s="73" t="s">
        <v>2237</v>
      </c>
      <c r="B61" s="77" t="s">
        <v>241</v>
      </c>
      <c r="C61" s="77"/>
      <c r="D61" s="69">
        <v>11.3</v>
      </c>
      <c r="E61" s="11"/>
    </row>
    <row r="62" spans="1:5" ht="18.75" customHeight="1" x14ac:dyDescent="0.25">
      <c r="A62" s="73" t="s">
        <v>2238</v>
      </c>
      <c r="B62" s="77" t="s">
        <v>232</v>
      </c>
      <c r="C62" s="77"/>
      <c r="D62" s="69">
        <v>11.3</v>
      </c>
      <c r="E62" s="11"/>
    </row>
    <row r="63" spans="1:5" ht="18.75" customHeight="1" x14ac:dyDescent="0.25">
      <c r="A63" s="73" t="s">
        <v>2239</v>
      </c>
      <c r="B63" s="77" t="s">
        <v>2226</v>
      </c>
      <c r="C63" s="77"/>
      <c r="D63" s="69">
        <v>11.3</v>
      </c>
      <c r="E63" s="11"/>
    </row>
    <row r="64" spans="1:5" ht="18.75" customHeight="1" x14ac:dyDescent="0.25">
      <c r="A64" s="73" t="s">
        <v>2240</v>
      </c>
      <c r="B64" s="77" t="s">
        <v>2227</v>
      </c>
      <c r="C64" s="77"/>
      <c r="D64" s="69">
        <v>11.3</v>
      </c>
      <c r="E64" s="11"/>
    </row>
    <row r="65" spans="1:5" ht="18.75" customHeight="1" x14ac:dyDescent="0.25">
      <c r="A65" s="73" t="s">
        <v>2241</v>
      </c>
      <c r="B65" s="77" t="s">
        <v>2228</v>
      </c>
      <c r="C65" s="77"/>
      <c r="D65" s="69">
        <v>11.3</v>
      </c>
      <c r="E65" s="11"/>
    </row>
    <row r="66" spans="1:5" ht="18.75" customHeight="1" x14ac:dyDescent="0.25">
      <c r="A66" s="73" t="s">
        <v>2242</v>
      </c>
      <c r="B66" s="77" t="s">
        <v>2229</v>
      </c>
      <c r="C66" s="77"/>
      <c r="D66" s="69">
        <v>11.3</v>
      </c>
      <c r="E66" s="11"/>
    </row>
    <row r="67" spans="1:5" ht="18.75" customHeight="1" x14ac:dyDescent="0.25">
      <c r="A67" s="73" t="s">
        <v>2243</v>
      </c>
      <c r="B67" s="77" t="s">
        <v>2230</v>
      </c>
      <c r="C67" s="77"/>
      <c r="D67" s="69">
        <v>11.3</v>
      </c>
      <c r="E67" s="11"/>
    </row>
    <row r="68" spans="1:5" ht="18.75" customHeight="1" x14ac:dyDescent="0.25">
      <c r="A68" s="73" t="s">
        <v>2244</v>
      </c>
      <c r="B68" s="77" t="s">
        <v>2231</v>
      </c>
      <c r="C68" s="77"/>
      <c r="D68" s="69">
        <v>11.3</v>
      </c>
      <c r="E68" s="11"/>
    </row>
    <row r="69" spans="1:5" ht="18.75" customHeight="1" x14ac:dyDescent="0.25">
      <c r="A69" s="73" t="s">
        <v>2245</v>
      </c>
      <c r="B69" s="77" t="s">
        <v>2232</v>
      </c>
      <c r="C69" s="77"/>
      <c r="D69" s="69">
        <v>11.3</v>
      </c>
      <c r="E69" s="11"/>
    </row>
    <row r="70" spans="1:5" ht="18.75" customHeight="1" x14ac:dyDescent="0.25">
      <c r="A70" s="73"/>
      <c r="B70" s="42" t="s">
        <v>2247</v>
      </c>
      <c r="C70" s="42"/>
      <c r="D70" s="69"/>
      <c r="E70" s="11"/>
    </row>
    <row r="71" spans="1:5" ht="18.75" customHeight="1" x14ac:dyDescent="0.25">
      <c r="A71" s="73" t="s">
        <v>1873</v>
      </c>
      <c r="B71" s="77" t="s">
        <v>2249</v>
      </c>
      <c r="C71" s="77"/>
      <c r="D71" s="69">
        <v>19.2</v>
      </c>
      <c r="E71" s="11"/>
    </row>
    <row r="72" spans="1:5" ht="18.75" customHeight="1" x14ac:dyDescent="0.25">
      <c r="A72" s="73" t="s">
        <v>1874</v>
      </c>
      <c r="B72" s="77" t="s">
        <v>231</v>
      </c>
      <c r="C72" s="77"/>
      <c r="D72" s="69">
        <v>19.2</v>
      </c>
      <c r="E72" s="11"/>
    </row>
    <row r="73" spans="1:5" ht="18.75" customHeight="1" x14ac:dyDescent="0.25">
      <c r="A73" s="73" t="s">
        <v>1875</v>
      </c>
      <c r="B73" s="77" t="s">
        <v>239</v>
      </c>
      <c r="C73" s="77"/>
      <c r="D73" s="69">
        <v>19.2</v>
      </c>
      <c r="E73" s="11"/>
    </row>
    <row r="74" spans="1:5" ht="18.75" customHeight="1" x14ac:dyDescent="0.25">
      <c r="A74" s="73" t="s">
        <v>1876</v>
      </c>
      <c r="B74" s="77" t="s">
        <v>489</v>
      </c>
      <c r="C74" s="77"/>
      <c r="D74" s="69">
        <v>19.2</v>
      </c>
      <c r="E74" s="11"/>
    </row>
    <row r="75" spans="1:5" ht="18.75" customHeight="1" x14ac:dyDescent="0.25">
      <c r="A75" s="73" t="s">
        <v>1877</v>
      </c>
      <c r="B75" s="77" t="s">
        <v>376</v>
      </c>
      <c r="C75" s="77"/>
      <c r="D75" s="69">
        <v>19.2</v>
      </c>
      <c r="E75" s="11"/>
    </row>
    <row r="76" spans="1:5" ht="18.75" customHeight="1" x14ac:dyDescent="0.25">
      <c r="A76" s="73" t="s">
        <v>1878</v>
      </c>
      <c r="B76" s="77" t="s">
        <v>243</v>
      </c>
      <c r="C76" s="77"/>
      <c r="D76" s="69">
        <v>19.2</v>
      </c>
      <c r="E76" s="11"/>
    </row>
    <row r="77" spans="1:5" ht="18.75" customHeight="1" x14ac:dyDescent="0.25">
      <c r="A77" s="73" t="s">
        <v>1879</v>
      </c>
      <c r="B77" s="77" t="s">
        <v>2250</v>
      </c>
      <c r="C77" s="77"/>
      <c r="D77" s="69">
        <v>19.2</v>
      </c>
      <c r="E77" s="11"/>
    </row>
    <row r="78" spans="1:5" ht="18.75" customHeight="1" x14ac:dyDescent="0.25">
      <c r="A78" s="73" t="s">
        <v>1880</v>
      </c>
      <c r="B78" s="77" t="s">
        <v>490</v>
      </c>
      <c r="C78" s="77"/>
      <c r="D78" s="69">
        <v>19.2</v>
      </c>
      <c r="E78" s="11"/>
    </row>
    <row r="79" spans="1:5" ht="18.75" customHeight="1" x14ac:dyDescent="0.25">
      <c r="A79" s="73" t="s">
        <v>1881</v>
      </c>
      <c r="B79" s="77" t="s">
        <v>229</v>
      </c>
      <c r="C79" s="77"/>
      <c r="D79" s="69">
        <v>19.2</v>
      </c>
      <c r="E79" s="11"/>
    </row>
    <row r="80" spans="1:5" ht="18.75" customHeight="1" x14ac:dyDescent="0.25">
      <c r="A80" s="73" t="s">
        <v>2261</v>
      </c>
      <c r="B80" s="77" t="s">
        <v>2251</v>
      </c>
      <c r="C80" s="77"/>
      <c r="D80" s="69">
        <v>19.2</v>
      </c>
      <c r="E80" s="11"/>
    </row>
    <row r="81" spans="1:5" ht="18.75" customHeight="1" x14ac:dyDescent="0.25">
      <c r="A81" s="73" t="s">
        <v>2262</v>
      </c>
      <c r="B81" s="77" t="s">
        <v>2252</v>
      </c>
      <c r="C81" s="77"/>
      <c r="D81" s="69">
        <v>19.2</v>
      </c>
      <c r="E81" s="11"/>
    </row>
    <row r="82" spans="1:5" ht="18.75" customHeight="1" x14ac:dyDescent="0.25">
      <c r="A82" s="73" t="s">
        <v>2263</v>
      </c>
      <c r="B82" s="77" t="s">
        <v>2253</v>
      </c>
      <c r="C82" s="77"/>
      <c r="D82" s="69">
        <v>19.2</v>
      </c>
      <c r="E82" s="11"/>
    </row>
    <row r="83" spans="1:5" ht="18.75" customHeight="1" x14ac:dyDescent="0.25">
      <c r="A83" s="73" t="s">
        <v>2264</v>
      </c>
      <c r="B83" s="77" t="s">
        <v>241</v>
      </c>
      <c r="C83" s="77"/>
      <c r="D83" s="69">
        <v>19.2</v>
      </c>
      <c r="E83" s="11"/>
    </row>
    <row r="84" spans="1:5" ht="18.75" customHeight="1" x14ac:dyDescent="0.25">
      <c r="A84" s="73" t="s">
        <v>2265</v>
      </c>
      <c r="B84" s="77" t="s">
        <v>230</v>
      </c>
      <c r="C84" s="77"/>
      <c r="D84" s="69">
        <v>19.2</v>
      </c>
      <c r="E84" s="11"/>
    </row>
    <row r="85" spans="1:5" ht="18.75" customHeight="1" x14ac:dyDescent="0.25">
      <c r="A85" s="73" t="s">
        <v>2266</v>
      </c>
      <c r="B85" s="77" t="s">
        <v>2254</v>
      </c>
      <c r="C85" s="77"/>
      <c r="D85" s="69">
        <v>19.2</v>
      </c>
      <c r="E85" s="11"/>
    </row>
    <row r="86" spans="1:5" ht="18.75" customHeight="1" x14ac:dyDescent="0.25">
      <c r="A86" s="73" t="s">
        <v>2267</v>
      </c>
      <c r="B86" s="77" t="s">
        <v>2255</v>
      </c>
      <c r="C86" s="77"/>
      <c r="D86" s="69">
        <v>19.2</v>
      </c>
      <c r="E86" s="11"/>
    </row>
    <row r="87" spans="1:5" ht="18.75" customHeight="1" x14ac:dyDescent="0.25">
      <c r="A87" s="73" t="s">
        <v>2268</v>
      </c>
      <c r="B87" s="77" t="s">
        <v>234</v>
      </c>
      <c r="C87" s="77"/>
      <c r="D87" s="69">
        <v>19.2</v>
      </c>
      <c r="E87" s="11"/>
    </row>
    <row r="88" spans="1:5" ht="18.75" customHeight="1" x14ac:dyDescent="0.25">
      <c r="A88" s="73" t="s">
        <v>2269</v>
      </c>
      <c r="B88" s="77" t="s">
        <v>2256</v>
      </c>
      <c r="C88" s="77"/>
      <c r="D88" s="69">
        <v>19.2</v>
      </c>
      <c r="E88" s="11"/>
    </row>
    <row r="89" spans="1:5" ht="18.75" customHeight="1" x14ac:dyDescent="0.25">
      <c r="A89" s="73" t="s">
        <v>2270</v>
      </c>
      <c r="B89" s="77" t="s">
        <v>2257</v>
      </c>
      <c r="C89" s="77"/>
      <c r="D89" s="69">
        <v>19.2</v>
      </c>
      <c r="E89" s="11"/>
    </row>
    <row r="90" spans="1:5" ht="18.75" customHeight="1" x14ac:dyDescent="0.25">
      <c r="A90" s="73" t="s">
        <v>2271</v>
      </c>
      <c r="B90" s="77" t="s">
        <v>247</v>
      </c>
      <c r="C90" s="77"/>
      <c r="D90" s="69">
        <v>19.2</v>
      </c>
      <c r="E90" s="11"/>
    </row>
    <row r="91" spans="1:5" ht="18.75" customHeight="1" x14ac:dyDescent="0.25">
      <c r="A91" s="73"/>
      <c r="B91" s="42" t="s">
        <v>2248</v>
      </c>
      <c r="C91" s="42"/>
      <c r="D91" s="69"/>
      <c r="E91" s="11"/>
    </row>
    <row r="92" spans="1:5" ht="18.75" customHeight="1" x14ac:dyDescent="0.25">
      <c r="A92" s="73" t="s">
        <v>2272</v>
      </c>
      <c r="B92" s="77" t="s">
        <v>388</v>
      </c>
      <c r="C92" s="42"/>
      <c r="D92" s="69">
        <v>24.9</v>
      </c>
      <c r="E92" s="11"/>
    </row>
    <row r="93" spans="1:5" ht="18.75" customHeight="1" x14ac:dyDescent="0.25">
      <c r="A93" s="73" t="s">
        <v>2273</v>
      </c>
      <c r="B93" s="77" t="s">
        <v>2258</v>
      </c>
      <c r="C93" s="42"/>
      <c r="D93" s="69">
        <v>24.9</v>
      </c>
      <c r="E93" s="11"/>
    </row>
    <row r="94" spans="1:5" ht="18.75" customHeight="1" x14ac:dyDescent="0.25">
      <c r="A94" s="73" t="s">
        <v>2274</v>
      </c>
      <c r="B94" s="77" t="s">
        <v>509</v>
      </c>
      <c r="C94" s="42"/>
      <c r="D94" s="69">
        <v>24.9</v>
      </c>
      <c r="E94" s="11"/>
    </row>
    <row r="95" spans="1:5" ht="18.75" customHeight="1" x14ac:dyDescent="0.25">
      <c r="A95" s="73" t="s">
        <v>2275</v>
      </c>
      <c r="B95" s="77" t="s">
        <v>2259</v>
      </c>
      <c r="C95" s="42"/>
      <c r="D95" s="69">
        <v>24.9</v>
      </c>
      <c r="E95" s="11"/>
    </row>
    <row r="96" spans="1:5" ht="18.75" customHeight="1" x14ac:dyDescent="0.25">
      <c r="A96" s="73" t="s">
        <v>2276</v>
      </c>
      <c r="B96" s="77" t="s">
        <v>2260</v>
      </c>
      <c r="C96" s="42"/>
      <c r="D96" s="69">
        <v>24.9</v>
      </c>
      <c r="E96" s="11"/>
    </row>
    <row r="97" spans="1:5" ht="18.75" customHeight="1" x14ac:dyDescent="0.25">
      <c r="A97" s="73" t="s">
        <v>2277</v>
      </c>
      <c r="B97" s="77" t="s">
        <v>247</v>
      </c>
      <c r="C97" s="42"/>
      <c r="D97" s="69">
        <v>24.9</v>
      </c>
      <c r="E97" s="11"/>
    </row>
    <row r="98" spans="1:5" ht="30.75" customHeight="1" x14ac:dyDescent="0.25">
      <c r="A98" s="73" t="s">
        <v>1882</v>
      </c>
      <c r="B98" s="42" t="s">
        <v>2168</v>
      </c>
      <c r="C98" s="42"/>
      <c r="D98" s="69">
        <v>41.8</v>
      </c>
      <c r="E98" s="11"/>
    </row>
    <row r="99" spans="1:5" ht="30.75" customHeight="1" x14ac:dyDescent="0.25">
      <c r="A99" s="73" t="s">
        <v>1935</v>
      </c>
      <c r="B99" s="42" t="s">
        <v>1932</v>
      </c>
      <c r="C99" s="42"/>
      <c r="D99" s="69">
        <v>10</v>
      </c>
      <c r="E99" s="11"/>
    </row>
    <row r="100" spans="1:5" ht="18" customHeight="1" x14ac:dyDescent="0.25">
      <c r="A100" s="73" t="s">
        <v>1936</v>
      </c>
      <c r="B100" s="42" t="s">
        <v>1933</v>
      </c>
      <c r="C100" s="42"/>
      <c r="D100" s="69">
        <v>16.239999999999998</v>
      </c>
      <c r="E100" s="11"/>
    </row>
    <row r="101" spans="1:5" ht="18.75" customHeight="1" x14ac:dyDescent="0.25">
      <c r="A101" s="73" t="s">
        <v>1912</v>
      </c>
      <c r="B101" s="42" t="s">
        <v>1934</v>
      </c>
      <c r="C101" s="42"/>
      <c r="D101" s="69">
        <v>64.451992499999989</v>
      </c>
      <c r="E101" s="11"/>
    </row>
    <row r="102" spans="1:5" ht="18.75" customHeight="1" x14ac:dyDescent="0.25">
      <c r="A102" s="73"/>
      <c r="B102" s="42"/>
      <c r="C102" s="42"/>
      <c r="D102" s="69"/>
      <c r="E102" s="11"/>
    </row>
    <row r="103" spans="1:5" ht="18.75" customHeight="1" x14ac:dyDescent="0.25">
      <c r="A103" s="73"/>
      <c r="B103" s="52" t="s">
        <v>1959</v>
      </c>
      <c r="C103" s="52"/>
      <c r="D103" s="69"/>
      <c r="E103" s="11"/>
    </row>
    <row r="104" spans="1:5" ht="18.75" customHeight="1" x14ac:dyDescent="0.25">
      <c r="A104" s="73" t="s">
        <v>1883</v>
      </c>
      <c r="B104" s="42" t="s">
        <v>1937</v>
      </c>
      <c r="C104" s="42"/>
      <c r="D104" s="69">
        <v>34.61</v>
      </c>
      <c r="E104" s="11"/>
    </row>
    <row r="105" spans="1:5" ht="18.75" customHeight="1" x14ac:dyDescent="0.25">
      <c r="A105" s="73" t="s">
        <v>1884</v>
      </c>
      <c r="B105" s="42" t="s">
        <v>1938</v>
      </c>
      <c r="C105" s="42"/>
      <c r="D105" s="69">
        <v>34.61</v>
      </c>
      <c r="E105" s="11"/>
    </row>
    <row r="106" spans="1:5" ht="18.75" customHeight="1" x14ac:dyDescent="0.25">
      <c r="A106" s="73" t="s">
        <v>2179</v>
      </c>
      <c r="B106" s="42" t="s">
        <v>1939</v>
      </c>
      <c r="C106" s="42"/>
      <c r="D106" s="69">
        <v>112.92</v>
      </c>
      <c r="E106" s="11"/>
    </row>
    <row r="107" spans="1:5" ht="18.75" customHeight="1" x14ac:dyDescent="0.25">
      <c r="A107" s="73" t="s">
        <v>1948</v>
      </c>
      <c r="B107" s="42" t="s">
        <v>1940</v>
      </c>
      <c r="C107" s="42"/>
      <c r="D107" s="69">
        <v>35.200199999999995</v>
      </c>
      <c r="E107" s="11"/>
    </row>
    <row r="108" spans="1:5" ht="18.75" customHeight="1" x14ac:dyDescent="0.25">
      <c r="A108" s="73" t="s">
        <v>1885</v>
      </c>
      <c r="B108" s="42" t="s">
        <v>1941</v>
      </c>
      <c r="C108" s="42"/>
      <c r="D108" s="69">
        <v>42.9</v>
      </c>
      <c r="E108" s="11"/>
    </row>
    <row r="109" spans="1:5" ht="18.75" customHeight="1" x14ac:dyDescent="0.25">
      <c r="A109" s="73" t="s">
        <v>1949</v>
      </c>
      <c r="B109" s="42" t="s">
        <v>1942</v>
      </c>
      <c r="C109" s="42"/>
      <c r="D109" s="69">
        <v>26.674199999999999</v>
      </c>
      <c r="E109" s="11"/>
    </row>
    <row r="110" spans="1:5" ht="18.75" customHeight="1" x14ac:dyDescent="0.25">
      <c r="A110" s="73" t="s">
        <v>1950</v>
      </c>
      <c r="B110" s="42" t="s">
        <v>1943</v>
      </c>
      <c r="C110" s="42"/>
      <c r="D110" s="69">
        <v>23.79</v>
      </c>
      <c r="E110" s="11"/>
    </row>
    <row r="111" spans="1:5" ht="18.75" customHeight="1" x14ac:dyDescent="0.25">
      <c r="A111" s="73" t="s">
        <v>1886</v>
      </c>
      <c r="B111" s="42" t="s">
        <v>1944</v>
      </c>
      <c r="C111" s="42"/>
      <c r="D111" s="69">
        <v>34.799999999999997</v>
      </c>
      <c r="E111" s="11"/>
    </row>
    <row r="112" spans="1:5" ht="18.75" customHeight="1" x14ac:dyDescent="0.25">
      <c r="A112" s="73" t="s">
        <v>1951</v>
      </c>
      <c r="B112" s="42" t="s">
        <v>1945</v>
      </c>
      <c r="C112" s="42"/>
      <c r="D112" s="69">
        <v>69.400000000000006</v>
      </c>
      <c r="E112" s="11"/>
    </row>
    <row r="113" spans="1:5" ht="18.75" customHeight="1" x14ac:dyDescent="0.25">
      <c r="A113" s="73" t="s">
        <v>1911</v>
      </c>
      <c r="B113" s="42" t="s">
        <v>1946</v>
      </c>
      <c r="C113" s="42"/>
      <c r="D113" s="69">
        <v>83.686749999999989</v>
      </c>
      <c r="E113" s="11"/>
    </row>
    <row r="114" spans="1:5" ht="18.75" customHeight="1" x14ac:dyDescent="0.25">
      <c r="A114" s="73" t="s">
        <v>1890</v>
      </c>
      <c r="B114" s="42" t="s">
        <v>1947</v>
      </c>
      <c r="C114" s="42"/>
      <c r="D114" s="69">
        <v>31.7</v>
      </c>
      <c r="E114" s="11"/>
    </row>
    <row r="115" spans="1:5" ht="18.75" customHeight="1" x14ac:dyDescent="0.25">
      <c r="A115" s="73" t="s">
        <v>1891</v>
      </c>
      <c r="B115" s="42" t="s">
        <v>1952</v>
      </c>
      <c r="C115" s="42"/>
      <c r="D115" s="69">
        <v>88.193349999999995</v>
      </c>
      <c r="E115" s="11"/>
    </row>
    <row r="116" spans="1:5" ht="18.75" customHeight="1" x14ac:dyDescent="0.25">
      <c r="A116" s="73" t="s">
        <v>1892</v>
      </c>
      <c r="B116" s="42" t="s">
        <v>1953</v>
      </c>
      <c r="C116" s="42"/>
      <c r="D116" s="69">
        <v>106.6</v>
      </c>
      <c r="E116" s="11"/>
    </row>
    <row r="117" spans="1:5" ht="18.75" customHeight="1" x14ac:dyDescent="0.25">
      <c r="A117" s="73" t="s">
        <v>1956</v>
      </c>
      <c r="B117" s="42" t="s">
        <v>1954</v>
      </c>
      <c r="C117" s="42"/>
      <c r="D117" s="69">
        <v>96.1</v>
      </c>
      <c r="E117" s="11"/>
    </row>
    <row r="118" spans="1:5" ht="18.75" customHeight="1" x14ac:dyDescent="0.25">
      <c r="A118" s="73" t="s">
        <v>1957</v>
      </c>
      <c r="B118" s="42" t="s">
        <v>1955</v>
      </c>
      <c r="C118" s="42"/>
      <c r="D118" s="69">
        <v>22.6</v>
      </c>
      <c r="E118" s="11"/>
    </row>
    <row r="119" spans="1:5" ht="18.75" customHeight="1" x14ac:dyDescent="0.25">
      <c r="A119" s="73"/>
      <c r="B119" s="42"/>
      <c r="C119" s="42"/>
      <c r="D119" s="69"/>
      <c r="E119" s="11"/>
    </row>
    <row r="120" spans="1:5" ht="18.75" customHeight="1" x14ac:dyDescent="0.25">
      <c r="A120" s="73"/>
      <c r="B120" s="52" t="s">
        <v>1960</v>
      </c>
      <c r="C120" s="52"/>
      <c r="D120" s="69"/>
      <c r="E120" s="11"/>
    </row>
    <row r="121" spans="1:5" ht="18.75" customHeight="1" x14ac:dyDescent="0.25">
      <c r="A121" s="73" t="s">
        <v>1920</v>
      </c>
      <c r="B121" s="42" t="s">
        <v>1974</v>
      </c>
      <c r="C121" s="42"/>
      <c r="D121" s="69">
        <v>99</v>
      </c>
      <c r="E121" s="11"/>
    </row>
    <row r="122" spans="1:5" ht="18.75" customHeight="1" x14ac:dyDescent="0.25">
      <c r="A122" s="73" t="s">
        <v>1963</v>
      </c>
      <c r="B122" s="42" t="s">
        <v>1975</v>
      </c>
      <c r="C122" s="42"/>
      <c r="D122" s="69">
        <v>68</v>
      </c>
      <c r="E122" s="11"/>
    </row>
    <row r="123" spans="1:5" ht="18.75" customHeight="1" x14ac:dyDescent="0.25">
      <c r="A123" s="73" t="s">
        <v>1964</v>
      </c>
      <c r="B123" s="42" t="s">
        <v>1976</v>
      </c>
      <c r="C123" s="42"/>
      <c r="D123" s="69">
        <v>42.6</v>
      </c>
      <c r="E123" s="11"/>
    </row>
    <row r="124" spans="1:5" ht="18.75" customHeight="1" x14ac:dyDescent="0.25">
      <c r="A124" s="73" t="s">
        <v>1965</v>
      </c>
      <c r="B124" s="42" t="s">
        <v>1977</v>
      </c>
      <c r="C124" s="42"/>
      <c r="D124" s="69">
        <v>68</v>
      </c>
      <c r="E124" s="11"/>
    </row>
    <row r="125" spans="1:5" ht="18.75" customHeight="1" x14ac:dyDescent="0.25">
      <c r="A125" s="73" t="s">
        <v>1966</v>
      </c>
      <c r="B125" s="42" t="s">
        <v>1978</v>
      </c>
      <c r="C125" s="42"/>
      <c r="D125" s="69">
        <v>42.6</v>
      </c>
      <c r="E125" s="11"/>
    </row>
    <row r="126" spans="1:5" ht="18.75" customHeight="1" x14ac:dyDescent="0.25">
      <c r="A126" s="73" t="s">
        <v>1967</v>
      </c>
      <c r="B126" s="42" t="s">
        <v>1979</v>
      </c>
      <c r="C126" s="42"/>
      <c r="D126" s="69">
        <v>68</v>
      </c>
      <c r="E126" s="11"/>
    </row>
    <row r="127" spans="1:5" ht="18.75" customHeight="1" x14ac:dyDescent="0.25">
      <c r="A127" s="73" t="s">
        <v>1968</v>
      </c>
      <c r="B127" s="42" t="s">
        <v>1980</v>
      </c>
      <c r="C127" s="42"/>
      <c r="D127" s="69">
        <v>42.6</v>
      </c>
      <c r="E127" s="11"/>
    </row>
    <row r="128" spans="1:5" ht="18.75" customHeight="1" x14ac:dyDescent="0.25">
      <c r="A128" s="73" t="s">
        <v>1907</v>
      </c>
      <c r="B128" s="42" t="s">
        <v>1981</v>
      </c>
      <c r="C128" s="42"/>
      <c r="D128" s="69">
        <v>68</v>
      </c>
      <c r="E128" s="11"/>
    </row>
    <row r="129" spans="1:5" ht="18.75" customHeight="1" x14ac:dyDescent="0.25">
      <c r="A129" s="73" t="s">
        <v>1969</v>
      </c>
      <c r="B129" s="42" t="s">
        <v>1982</v>
      </c>
      <c r="C129" s="42"/>
      <c r="D129" s="69">
        <v>42.6</v>
      </c>
      <c r="E129" s="11"/>
    </row>
    <row r="130" spans="1:5" ht="18.75" customHeight="1" x14ac:dyDescent="0.25">
      <c r="A130" s="73" t="s">
        <v>1889</v>
      </c>
      <c r="B130" s="42" t="s">
        <v>1983</v>
      </c>
      <c r="C130" s="42"/>
      <c r="D130" s="69">
        <v>71.05</v>
      </c>
      <c r="E130" s="11"/>
    </row>
    <row r="131" spans="1:5" ht="36" customHeight="1" x14ac:dyDescent="0.25">
      <c r="A131" s="73" t="s">
        <v>1970</v>
      </c>
      <c r="B131" s="42" t="s">
        <v>1984</v>
      </c>
      <c r="C131" s="42"/>
      <c r="D131" s="69">
        <v>76.099999999999994</v>
      </c>
      <c r="E131" s="11"/>
    </row>
    <row r="132" spans="1:5" ht="18.75" customHeight="1" x14ac:dyDescent="0.25">
      <c r="A132" s="73" t="s">
        <v>1971</v>
      </c>
      <c r="B132" s="42" t="s">
        <v>1985</v>
      </c>
      <c r="C132" s="42"/>
      <c r="D132" s="69">
        <v>76.099999999999994</v>
      </c>
      <c r="E132" s="11"/>
    </row>
    <row r="133" spans="1:5" ht="18.75" customHeight="1" x14ac:dyDescent="0.25">
      <c r="A133" s="73" t="s">
        <v>1972</v>
      </c>
      <c r="B133" s="42" t="s">
        <v>1986</v>
      </c>
      <c r="C133" s="42"/>
      <c r="D133" s="69">
        <v>23.497249999999998</v>
      </c>
      <c r="E133" s="11"/>
    </row>
    <row r="134" spans="1:5" ht="18.75" customHeight="1" x14ac:dyDescent="0.25">
      <c r="A134" s="73" t="s">
        <v>1888</v>
      </c>
      <c r="B134" s="42" t="s">
        <v>1987</v>
      </c>
      <c r="C134" s="42"/>
      <c r="D134" s="69">
        <v>49.734999999999992</v>
      </c>
      <c r="E134" s="11"/>
    </row>
    <row r="135" spans="1:5" ht="18.75" customHeight="1" x14ac:dyDescent="0.25">
      <c r="A135" s="73" t="s">
        <v>1973</v>
      </c>
      <c r="B135" s="42" t="s">
        <v>1988</v>
      </c>
      <c r="C135" s="42"/>
      <c r="D135" s="69">
        <v>304.49999999999994</v>
      </c>
      <c r="E135" s="11"/>
    </row>
    <row r="136" spans="1:5" ht="18.75" customHeight="1" x14ac:dyDescent="0.25">
      <c r="A136" s="73" t="s">
        <v>1921</v>
      </c>
      <c r="B136" s="42" t="s">
        <v>1989</v>
      </c>
      <c r="C136" s="42"/>
      <c r="D136" s="69">
        <v>29.3</v>
      </c>
      <c r="E136" s="11"/>
    </row>
    <row r="137" spans="1:5" ht="18.75" customHeight="1" x14ac:dyDescent="0.25">
      <c r="A137" s="73" t="s">
        <v>1919</v>
      </c>
      <c r="B137" s="42" t="s">
        <v>1990</v>
      </c>
      <c r="C137" s="42"/>
      <c r="D137" s="69">
        <v>3.35</v>
      </c>
      <c r="E137" s="11"/>
    </row>
    <row r="138" spans="1:5" ht="18.75" customHeight="1" x14ac:dyDescent="0.25">
      <c r="A138" s="73"/>
      <c r="B138" s="52"/>
      <c r="C138" s="52"/>
      <c r="D138" s="69"/>
      <c r="E138" s="11"/>
    </row>
    <row r="139" spans="1:5" ht="18.75" customHeight="1" x14ac:dyDescent="0.25">
      <c r="A139" s="73"/>
      <c r="B139" s="52" t="s">
        <v>1991</v>
      </c>
      <c r="C139" s="52"/>
      <c r="D139" s="69"/>
      <c r="E139" s="11"/>
    </row>
    <row r="140" spans="1:5" ht="18.75" customHeight="1" x14ac:dyDescent="0.25">
      <c r="A140" s="73" t="s">
        <v>1913</v>
      </c>
      <c r="B140" s="42" t="s">
        <v>1992</v>
      </c>
      <c r="C140" s="42"/>
      <c r="D140" s="69">
        <v>30.449999999999996</v>
      </c>
      <c r="E140" s="11"/>
    </row>
    <row r="141" spans="1:5" ht="18.75" customHeight="1" x14ac:dyDescent="0.25">
      <c r="A141" s="73" t="s">
        <v>1999</v>
      </c>
      <c r="B141" s="42" t="s">
        <v>1993</v>
      </c>
      <c r="C141" s="42"/>
      <c r="D141" s="69">
        <v>66</v>
      </c>
      <c r="E141" s="11"/>
    </row>
    <row r="142" spans="1:5" ht="18.75" customHeight="1" x14ac:dyDescent="0.25">
      <c r="A142" s="73" t="s">
        <v>2000</v>
      </c>
      <c r="B142" s="42" t="s">
        <v>1994</v>
      </c>
      <c r="C142" s="42"/>
      <c r="D142" s="69">
        <v>40.599999999999994</v>
      </c>
      <c r="E142" s="11"/>
    </row>
    <row r="143" spans="1:5" ht="18.75" customHeight="1" x14ac:dyDescent="0.25">
      <c r="A143" s="73" t="s">
        <v>1887</v>
      </c>
      <c r="B143" s="42" t="s">
        <v>1995</v>
      </c>
      <c r="C143" s="42"/>
      <c r="D143" s="69">
        <v>32.5</v>
      </c>
      <c r="E143" s="11"/>
    </row>
    <row r="144" spans="1:5" ht="18.75" customHeight="1" x14ac:dyDescent="0.25">
      <c r="A144" s="73" t="s">
        <v>1899</v>
      </c>
      <c r="B144" s="42" t="s">
        <v>1996</v>
      </c>
      <c r="C144" s="42"/>
      <c r="D144" s="69">
        <v>42.9</v>
      </c>
      <c r="E144" s="11"/>
    </row>
    <row r="145" spans="1:5" ht="18.75" customHeight="1" x14ac:dyDescent="0.25">
      <c r="A145" s="73" t="s">
        <v>1918</v>
      </c>
      <c r="B145" s="42" t="s">
        <v>1997</v>
      </c>
      <c r="C145" s="42"/>
      <c r="D145" s="69">
        <v>18.55</v>
      </c>
      <c r="E145" s="11"/>
    </row>
    <row r="146" spans="1:5" ht="18.75" customHeight="1" x14ac:dyDescent="0.25">
      <c r="A146" s="73" t="s">
        <v>2001</v>
      </c>
      <c r="B146" s="42" t="s">
        <v>1998</v>
      </c>
      <c r="C146" s="42"/>
      <c r="D146" s="69">
        <v>20.299999999999997</v>
      </c>
      <c r="E146" s="11"/>
    </row>
    <row r="147" spans="1:5" ht="18.75" customHeight="1" x14ac:dyDescent="0.25">
      <c r="A147" s="73"/>
      <c r="B147" s="42"/>
      <c r="C147" s="42"/>
      <c r="D147" s="69"/>
      <c r="E147" s="11"/>
    </row>
    <row r="148" spans="1:5" ht="18.75" customHeight="1" x14ac:dyDescent="0.25">
      <c r="A148" s="73"/>
      <c r="B148" s="51" t="s">
        <v>486</v>
      </c>
      <c r="C148" s="51"/>
      <c r="D148" s="69"/>
      <c r="E148" s="11"/>
    </row>
    <row r="149" spans="1:5" ht="18.75" customHeight="1" x14ac:dyDescent="0.25">
      <c r="A149" s="73"/>
      <c r="B149" s="51"/>
      <c r="C149" s="51"/>
      <c r="D149" s="69"/>
      <c r="E149" s="11"/>
    </row>
    <row r="150" spans="1:5" ht="18.75" customHeight="1" x14ac:dyDescent="0.25">
      <c r="A150" s="73"/>
      <c r="B150" s="52" t="s">
        <v>2002</v>
      </c>
      <c r="C150" s="52"/>
      <c r="D150" s="69"/>
      <c r="E150" s="11"/>
    </row>
    <row r="151" spans="1:5" ht="18.75" customHeight="1" x14ac:dyDescent="0.25">
      <c r="A151" s="73" t="s">
        <v>1893</v>
      </c>
      <c r="B151" s="42" t="s">
        <v>2003</v>
      </c>
      <c r="C151" s="42"/>
      <c r="D151" s="69">
        <v>30.449999999999996</v>
      </c>
      <c r="E151" s="11"/>
    </row>
    <row r="152" spans="1:5" ht="18.75" customHeight="1" x14ac:dyDescent="0.25">
      <c r="A152" s="73" t="s">
        <v>1894</v>
      </c>
      <c r="B152" s="42" t="s">
        <v>2004</v>
      </c>
      <c r="C152" s="42"/>
      <c r="D152" s="69">
        <v>19.2</v>
      </c>
      <c r="E152" s="11"/>
    </row>
    <row r="153" spans="1:5" ht="18.75" customHeight="1" x14ac:dyDescent="0.25">
      <c r="A153" s="73" t="s">
        <v>2015</v>
      </c>
      <c r="B153" s="42" t="s">
        <v>2005</v>
      </c>
      <c r="C153" s="42"/>
      <c r="D153" s="69">
        <v>19.2</v>
      </c>
      <c r="E153" s="11"/>
    </row>
    <row r="154" spans="1:5" ht="18.75" customHeight="1" x14ac:dyDescent="0.25">
      <c r="A154" s="73" t="s">
        <v>2016</v>
      </c>
      <c r="B154" s="42" t="s">
        <v>2006</v>
      </c>
      <c r="C154" s="42"/>
      <c r="D154" s="69">
        <v>19.2</v>
      </c>
      <c r="E154" s="11"/>
    </row>
    <row r="155" spans="1:5" ht="18.75" customHeight="1" x14ac:dyDescent="0.25">
      <c r="A155" s="73" t="s">
        <v>1895</v>
      </c>
      <c r="B155" s="42" t="s">
        <v>2007</v>
      </c>
      <c r="C155" s="42"/>
      <c r="D155" s="69">
        <v>19.2</v>
      </c>
      <c r="E155" s="11"/>
    </row>
    <row r="156" spans="1:5" ht="18.75" customHeight="1" x14ac:dyDescent="0.25">
      <c r="A156" s="73" t="s">
        <v>2017</v>
      </c>
      <c r="B156" s="42" t="s">
        <v>2008</v>
      </c>
      <c r="C156" s="42"/>
      <c r="D156" s="69">
        <v>41.8</v>
      </c>
      <c r="E156" s="11"/>
    </row>
    <row r="157" spans="1:5" ht="18.75" customHeight="1" x14ac:dyDescent="0.25">
      <c r="A157" s="73" t="s">
        <v>2018</v>
      </c>
      <c r="B157" s="42" t="s">
        <v>2009</v>
      </c>
      <c r="C157" s="42"/>
      <c r="D157" s="69">
        <v>41.8</v>
      </c>
      <c r="E157" s="11"/>
    </row>
    <row r="158" spans="1:5" ht="18.75" customHeight="1" x14ac:dyDescent="0.25">
      <c r="A158" s="73" t="s">
        <v>2019</v>
      </c>
      <c r="B158" s="42" t="s">
        <v>2010</v>
      </c>
      <c r="C158" s="42"/>
      <c r="D158" s="69">
        <v>97.1</v>
      </c>
      <c r="E158" s="11"/>
    </row>
    <row r="159" spans="1:5" ht="18.75" customHeight="1" x14ac:dyDescent="0.25">
      <c r="A159" s="73" t="s">
        <v>1896</v>
      </c>
      <c r="B159" s="42" t="s">
        <v>2011</v>
      </c>
      <c r="C159" s="42"/>
      <c r="D159" s="69">
        <v>44.65</v>
      </c>
      <c r="E159" s="11"/>
    </row>
    <row r="160" spans="1:5" ht="18.75" customHeight="1" x14ac:dyDescent="0.25">
      <c r="A160" s="73" t="s">
        <v>1897</v>
      </c>
      <c r="B160" s="42" t="s">
        <v>2012</v>
      </c>
      <c r="C160" s="42"/>
      <c r="D160" s="69">
        <v>44.65</v>
      </c>
      <c r="E160" s="11"/>
    </row>
    <row r="161" spans="1:5" ht="18.75" customHeight="1" x14ac:dyDescent="0.25">
      <c r="A161" s="73" t="s">
        <v>2020</v>
      </c>
      <c r="B161" s="42" t="s">
        <v>2013</v>
      </c>
      <c r="C161" s="42"/>
      <c r="D161" s="69">
        <v>27.861749999999997</v>
      </c>
      <c r="E161" s="11"/>
    </row>
    <row r="162" spans="1:5" ht="18.75" customHeight="1" x14ac:dyDescent="0.25">
      <c r="A162" s="73" t="s">
        <v>2021</v>
      </c>
      <c r="B162" s="42" t="s">
        <v>2014</v>
      </c>
      <c r="C162" s="42"/>
      <c r="D162" s="69">
        <v>51.8</v>
      </c>
      <c r="E162" s="11"/>
    </row>
    <row r="163" spans="1:5" ht="18.75" customHeight="1" x14ac:dyDescent="0.25">
      <c r="A163" s="73"/>
      <c r="B163" s="42"/>
      <c r="C163" s="42"/>
      <c r="D163" s="69"/>
      <c r="E163" s="11"/>
    </row>
    <row r="164" spans="1:5" ht="18.75" customHeight="1" x14ac:dyDescent="0.25">
      <c r="A164" s="73"/>
      <c r="B164" s="52" t="s">
        <v>383</v>
      </c>
      <c r="C164" s="52"/>
      <c r="D164" s="69"/>
      <c r="E164" s="11"/>
    </row>
    <row r="165" spans="1:5" ht="18.75" customHeight="1" x14ac:dyDescent="0.25">
      <c r="A165" s="73" t="s">
        <v>1898</v>
      </c>
      <c r="B165" s="42" t="s">
        <v>2022</v>
      </c>
      <c r="C165" s="42"/>
      <c r="D165" s="69">
        <v>40.15</v>
      </c>
      <c r="E165" s="11"/>
    </row>
    <row r="166" spans="1:5" ht="18.75" customHeight="1" x14ac:dyDescent="0.25">
      <c r="A166" s="73" t="s">
        <v>1900</v>
      </c>
      <c r="B166" s="42" t="s">
        <v>2023</v>
      </c>
      <c r="C166" s="42"/>
      <c r="D166" s="69">
        <v>40.15</v>
      </c>
      <c r="E166" s="11"/>
    </row>
    <row r="167" spans="1:5" ht="18.75" customHeight="1" x14ac:dyDescent="0.25">
      <c r="A167" s="73" t="s">
        <v>1901</v>
      </c>
      <c r="B167" s="42" t="s">
        <v>2024</v>
      </c>
      <c r="C167" s="42"/>
      <c r="D167" s="69">
        <v>40.145279999999993</v>
      </c>
      <c r="E167" s="11"/>
    </row>
    <row r="168" spans="1:5" ht="18.75" customHeight="1" x14ac:dyDescent="0.25">
      <c r="A168" s="73" t="s">
        <v>2033</v>
      </c>
      <c r="B168" s="42" t="s">
        <v>2025</v>
      </c>
      <c r="C168" s="42"/>
      <c r="D168" s="69">
        <v>39.5</v>
      </c>
      <c r="E168" s="11"/>
    </row>
    <row r="169" spans="1:5" ht="18.75" customHeight="1" x14ac:dyDescent="0.25">
      <c r="A169" s="73" t="s">
        <v>2034</v>
      </c>
      <c r="B169" s="42" t="s">
        <v>2026</v>
      </c>
      <c r="C169" s="42"/>
      <c r="D169" s="69">
        <v>44.101749999999996</v>
      </c>
      <c r="E169" s="11"/>
    </row>
    <row r="170" spans="1:5" ht="18.75" customHeight="1" x14ac:dyDescent="0.25">
      <c r="A170" s="73" t="s">
        <v>1902</v>
      </c>
      <c r="B170" s="42" t="s">
        <v>2027</v>
      </c>
      <c r="C170" s="42"/>
      <c r="D170" s="69">
        <v>49.734999999999992</v>
      </c>
      <c r="E170" s="11"/>
    </row>
    <row r="171" spans="1:5" ht="18.75" customHeight="1" x14ac:dyDescent="0.25">
      <c r="A171" s="73" t="s">
        <v>2035</v>
      </c>
      <c r="B171" s="42" t="s">
        <v>2028</v>
      </c>
      <c r="C171" s="42"/>
      <c r="D171" s="69">
        <v>40.15</v>
      </c>
      <c r="E171" s="11"/>
    </row>
    <row r="172" spans="1:5" ht="18.75" customHeight="1" x14ac:dyDescent="0.25">
      <c r="A172" s="73" t="s">
        <v>1903</v>
      </c>
      <c r="B172" s="42" t="s">
        <v>2029</v>
      </c>
      <c r="C172" s="42"/>
      <c r="D172" s="69">
        <v>43.898749999999993</v>
      </c>
      <c r="E172" s="11"/>
    </row>
    <row r="173" spans="1:5" ht="18.75" customHeight="1" x14ac:dyDescent="0.25">
      <c r="A173" s="73" t="s">
        <v>1904</v>
      </c>
      <c r="B173" s="42" t="s">
        <v>2030</v>
      </c>
      <c r="C173" s="42"/>
      <c r="D173" s="69">
        <v>40.15</v>
      </c>
      <c r="E173" s="11"/>
    </row>
    <row r="174" spans="1:5" ht="18.75" customHeight="1" x14ac:dyDescent="0.25">
      <c r="A174" s="73" t="s">
        <v>1905</v>
      </c>
      <c r="B174" s="42" t="s">
        <v>2031</v>
      </c>
      <c r="C174" s="42"/>
      <c r="D174" s="69">
        <v>117.9</v>
      </c>
      <c r="E174" s="11"/>
    </row>
    <row r="175" spans="1:5" ht="18.75" customHeight="1" x14ac:dyDescent="0.25">
      <c r="A175" s="73" t="s">
        <v>2036</v>
      </c>
      <c r="B175" s="42" t="s">
        <v>2032</v>
      </c>
      <c r="C175" s="42"/>
      <c r="D175" s="69">
        <v>106.6</v>
      </c>
      <c r="E175" s="11"/>
    </row>
    <row r="176" spans="1:5" ht="18.75" customHeight="1" x14ac:dyDescent="0.25">
      <c r="A176" s="73"/>
      <c r="B176" s="77"/>
      <c r="C176" s="77"/>
      <c r="D176" s="69"/>
      <c r="E176" s="11"/>
    </row>
    <row r="177" spans="1:5" ht="18.75" customHeight="1" x14ac:dyDescent="0.25">
      <c r="A177" s="73"/>
      <c r="B177" s="52" t="s">
        <v>2037</v>
      </c>
      <c r="C177" s="52"/>
      <c r="D177" s="69"/>
      <c r="E177" s="11"/>
    </row>
    <row r="178" spans="1:5" ht="18.75" customHeight="1" x14ac:dyDescent="0.25">
      <c r="A178" s="73" t="s">
        <v>1914</v>
      </c>
      <c r="B178" s="42" t="s">
        <v>2038</v>
      </c>
      <c r="C178" s="42"/>
      <c r="D178" s="69">
        <v>66.68549999999999</v>
      </c>
      <c r="E178" s="11"/>
    </row>
    <row r="179" spans="1:5" ht="18.75" customHeight="1" x14ac:dyDescent="0.25">
      <c r="A179" s="73" t="s">
        <v>2040</v>
      </c>
      <c r="B179" s="42" t="s">
        <v>2039</v>
      </c>
      <c r="C179" s="42"/>
      <c r="D179" s="69">
        <v>394.29</v>
      </c>
      <c r="E179" s="11"/>
    </row>
    <row r="180" spans="1:5" ht="18.75" customHeight="1" x14ac:dyDescent="0.25">
      <c r="A180" s="73"/>
      <c r="B180" s="51"/>
      <c r="C180" s="51"/>
      <c r="D180" s="69"/>
      <c r="E180" s="11"/>
    </row>
    <row r="181" spans="1:5" ht="18.75" customHeight="1" x14ac:dyDescent="0.25">
      <c r="A181" s="73"/>
      <c r="B181" s="52" t="s">
        <v>2041</v>
      </c>
      <c r="C181" s="52"/>
      <c r="D181" s="69"/>
      <c r="E181" s="11"/>
    </row>
    <row r="182" spans="1:5" ht="18.75" customHeight="1" x14ac:dyDescent="0.25">
      <c r="A182" s="73" t="s">
        <v>1906</v>
      </c>
      <c r="B182" s="42" t="s">
        <v>2042</v>
      </c>
      <c r="C182" s="42"/>
      <c r="D182" s="69">
        <v>61.458249999999992</v>
      </c>
      <c r="E182" s="11"/>
    </row>
    <row r="183" spans="1:5" ht="18.75" customHeight="1" x14ac:dyDescent="0.25">
      <c r="A183" s="73" t="s">
        <v>2049</v>
      </c>
      <c r="B183" s="42" t="s">
        <v>2043</v>
      </c>
      <c r="C183" s="42"/>
      <c r="D183" s="69">
        <v>135.65474999999998</v>
      </c>
      <c r="E183" s="11"/>
    </row>
    <row r="184" spans="1:5" ht="18.75" customHeight="1" x14ac:dyDescent="0.25">
      <c r="A184" s="73" t="s">
        <v>1908</v>
      </c>
      <c r="B184" s="42" t="s">
        <v>2044</v>
      </c>
      <c r="C184" s="42"/>
      <c r="D184" s="69">
        <v>246.49274999999997</v>
      </c>
      <c r="E184" s="11"/>
    </row>
    <row r="185" spans="1:5" ht="18.75" customHeight="1" x14ac:dyDescent="0.25">
      <c r="A185" s="73" t="s">
        <v>1909</v>
      </c>
      <c r="B185" s="42" t="s">
        <v>2045</v>
      </c>
      <c r="C185" s="42"/>
      <c r="D185" s="69">
        <v>135.65474999999998</v>
      </c>
      <c r="E185" s="11"/>
    </row>
    <row r="186" spans="1:5" ht="18.75" customHeight="1" x14ac:dyDescent="0.25">
      <c r="A186" s="73" t="s">
        <v>2050</v>
      </c>
      <c r="B186" s="42" t="s">
        <v>2046</v>
      </c>
      <c r="C186" s="42"/>
      <c r="D186" s="69">
        <v>110.79</v>
      </c>
      <c r="E186" s="11"/>
    </row>
    <row r="187" spans="1:5" ht="18.75" customHeight="1" x14ac:dyDescent="0.25">
      <c r="A187" s="73" t="s">
        <v>2051</v>
      </c>
      <c r="B187" s="42" t="s">
        <v>2047</v>
      </c>
      <c r="C187" s="42"/>
      <c r="D187" s="69">
        <v>96.1</v>
      </c>
      <c r="E187" s="11"/>
    </row>
    <row r="188" spans="1:5" ht="18.75" customHeight="1" x14ac:dyDescent="0.25">
      <c r="A188" s="73" t="s">
        <v>2052</v>
      </c>
      <c r="B188" s="42" t="s">
        <v>2048</v>
      </c>
      <c r="C188" s="42"/>
      <c r="D188" s="69">
        <v>310.58999999999997</v>
      </c>
      <c r="E188" s="11"/>
    </row>
    <row r="189" spans="1:5" ht="18.75" customHeight="1" x14ac:dyDescent="0.25">
      <c r="A189" s="73"/>
      <c r="B189" s="42"/>
      <c r="C189" s="42"/>
      <c r="D189" s="69"/>
      <c r="E189" s="11"/>
    </row>
    <row r="190" spans="1:5" ht="18.75" customHeight="1" x14ac:dyDescent="0.25">
      <c r="A190" s="73"/>
      <c r="B190" s="52" t="s">
        <v>443</v>
      </c>
      <c r="C190" s="52"/>
      <c r="D190" s="69"/>
      <c r="E190" s="11"/>
    </row>
    <row r="191" spans="1:5" ht="18.75" customHeight="1" x14ac:dyDescent="0.25">
      <c r="A191" s="73" t="s">
        <v>1917</v>
      </c>
      <c r="B191" s="42" t="s">
        <v>2053</v>
      </c>
      <c r="C191" s="42"/>
      <c r="D191" s="69">
        <v>5.6</v>
      </c>
      <c r="E191" s="11"/>
    </row>
    <row r="192" spans="1:5" ht="18.75" customHeight="1" x14ac:dyDescent="0.25">
      <c r="A192" s="73" t="s">
        <v>2059</v>
      </c>
      <c r="B192" s="42" t="s">
        <v>2054</v>
      </c>
      <c r="C192" s="42"/>
      <c r="D192" s="69">
        <v>20.299999999999997</v>
      </c>
      <c r="E192" s="11"/>
    </row>
    <row r="193" spans="1:5" ht="18.75" customHeight="1" x14ac:dyDescent="0.25">
      <c r="A193" s="73" t="s">
        <v>1916</v>
      </c>
      <c r="B193" s="42" t="s">
        <v>2055</v>
      </c>
      <c r="C193" s="42"/>
      <c r="D193" s="69">
        <v>30.551499999999997</v>
      </c>
      <c r="E193" s="11"/>
    </row>
    <row r="194" spans="1:5" ht="18.75" customHeight="1" x14ac:dyDescent="0.25">
      <c r="A194" s="73" t="s">
        <v>1910</v>
      </c>
      <c r="B194" s="42" t="s">
        <v>2056</v>
      </c>
      <c r="C194" s="42"/>
      <c r="D194" s="69">
        <v>41.8</v>
      </c>
      <c r="E194" s="11"/>
    </row>
    <row r="195" spans="1:5" ht="18.75" customHeight="1" x14ac:dyDescent="0.25">
      <c r="A195" s="73" t="s">
        <v>1915</v>
      </c>
      <c r="B195" s="42" t="s">
        <v>2057</v>
      </c>
      <c r="C195" s="42"/>
      <c r="D195" s="69">
        <v>85.462999999999994</v>
      </c>
      <c r="E195" s="11"/>
    </row>
    <row r="196" spans="1:5" ht="18.75" customHeight="1" x14ac:dyDescent="0.25">
      <c r="A196" s="73" t="s">
        <v>2060</v>
      </c>
      <c r="B196" s="42" t="s">
        <v>2058</v>
      </c>
      <c r="C196" s="42"/>
      <c r="D196" s="69">
        <v>101.60149999999999</v>
      </c>
      <c r="E196" s="11"/>
    </row>
    <row r="197" spans="1:5" ht="18.75" customHeight="1" x14ac:dyDescent="0.25">
      <c r="A197" s="210" t="s">
        <v>485</v>
      </c>
      <c r="B197" s="211"/>
      <c r="C197" s="211"/>
      <c r="D197" s="212"/>
      <c r="E197" s="11"/>
    </row>
    <row r="198" spans="1:5" ht="18.75" customHeight="1" x14ac:dyDescent="0.25">
      <c r="A198" s="124" t="s">
        <v>180</v>
      </c>
      <c r="B198" s="35"/>
      <c r="C198" s="35"/>
      <c r="D198" s="209"/>
      <c r="E198" s="11"/>
    </row>
    <row r="199" spans="1:5" ht="18.75" customHeight="1" x14ac:dyDescent="0.25">
      <c r="A199" s="140"/>
      <c r="B199" s="3"/>
      <c r="C199" s="3"/>
      <c r="D199" s="9"/>
      <c r="E199" s="12"/>
    </row>
    <row r="200" spans="1:5" ht="18.75" customHeight="1" x14ac:dyDescent="0.25">
      <c r="A200" s="266" t="s">
        <v>2156</v>
      </c>
      <c r="B200" s="266"/>
      <c r="C200" s="171"/>
      <c r="D200" s="9"/>
      <c r="E200" s="12"/>
    </row>
    <row r="201" spans="1:5" ht="18.75" customHeight="1" x14ac:dyDescent="0.25">
      <c r="A201" s="141"/>
      <c r="B201" s="141"/>
      <c r="C201" s="171"/>
      <c r="D201" s="9"/>
      <c r="E201" s="12"/>
    </row>
    <row r="202" spans="1:5" ht="78.75" customHeight="1" x14ac:dyDescent="0.25">
      <c r="A202" s="256" t="s">
        <v>2061</v>
      </c>
      <c r="B202" s="256"/>
      <c r="C202" s="256"/>
      <c r="D202" s="256"/>
      <c r="E202" s="220"/>
    </row>
    <row r="203" spans="1:5" x14ac:dyDescent="0.25">
      <c r="A203" s="137"/>
    </row>
  </sheetData>
  <sheetProtection algorithmName="SHA-512" hashValue="oql8p5eqVadggK/Tu2iYXfIdaLq7hnwj38caBntZDDyOKUPhIMo8FAgssuPQvCHEPq7tFNIR1iktiQhW/pwiSQ==" saltValue="AkXNOGFjIUZ6iEw6qnLBTw==" spinCount="100000" sheet="1" objects="1" scenarios="1"/>
  <mergeCells count="2">
    <mergeCell ref="A200:B200"/>
    <mergeCell ref="A202:D202"/>
  </mergeCells>
  <hyperlinks>
    <hyperlink ref="A200:B200" r:id="rId1" display="Weitere Informationen unter: standbau.hamburg-messe.de" xr:uid="{8A30E5EE-DA7F-4E97-8678-D22A7661E1D0}"/>
  </hyperlinks>
  <pageMargins left="0.7" right="0.7" top="0.78740157499999996" bottom="0.78740157499999996" header="0.3" footer="0.3"/>
  <pageSetup paperSize="9" scale="55" orientation="portrait" horizontalDpi="1200" verticalDpi="1200" r:id="rId2"/>
  <rowBreaks count="3" manualBreakCount="3">
    <brk id="44" max="3" man="1"/>
    <brk id="147" max="3" man="1"/>
    <brk id="199" max="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91B55-E831-4DE7-AF26-8AA807350B75}">
  <sheetPr>
    <tabColor theme="2" tint="-0.249977111117893"/>
  </sheetPr>
  <dimension ref="A1:E37"/>
  <sheetViews>
    <sheetView zoomScaleNormal="100" workbookViewId="0">
      <selection activeCell="A3" sqref="A3"/>
    </sheetView>
  </sheetViews>
  <sheetFormatPr baseColWidth="10" defaultColWidth="11.85546875" defaultRowHeight="15" x14ac:dyDescent="0.25"/>
  <cols>
    <col min="1" max="1" width="14.7109375" style="13" customWidth="1"/>
    <col min="2" max="2" width="94" style="11" customWidth="1"/>
    <col min="3" max="3" width="40.28515625" style="11" customWidth="1"/>
    <col min="4" max="4" width="26.28515625" style="13" customWidth="1"/>
    <col min="5" max="5" width="16.5703125" style="13" customWidth="1"/>
    <col min="6" max="16384" width="11.85546875" style="11"/>
  </cols>
  <sheetData>
    <row r="1" spans="1:5" ht="32.25" customHeight="1" x14ac:dyDescent="0.25">
      <c r="A1" s="25"/>
      <c r="B1" s="39" t="s">
        <v>31</v>
      </c>
      <c r="C1" s="39"/>
      <c r="D1" s="20"/>
      <c r="E1" s="11"/>
    </row>
    <row r="2" spans="1:5" s="18" customFormat="1" ht="15" customHeight="1" x14ac:dyDescent="0.25">
      <c r="A2" s="26"/>
      <c r="B2" s="40"/>
      <c r="C2" s="40"/>
      <c r="D2" s="16"/>
    </row>
    <row r="3" spans="1:5" s="10" customFormat="1" ht="38.25" customHeight="1" x14ac:dyDescent="0.25">
      <c r="A3" s="45" t="s">
        <v>183</v>
      </c>
      <c r="B3" s="70" t="s">
        <v>1841</v>
      </c>
      <c r="C3" s="186"/>
      <c r="D3" s="29" t="s">
        <v>285</v>
      </c>
    </row>
    <row r="4" spans="1:5" ht="18.75" customHeight="1" x14ac:dyDescent="0.25">
      <c r="A4" s="23"/>
      <c r="B4" s="52" t="s">
        <v>525</v>
      </c>
      <c r="C4" s="52"/>
      <c r="D4" s="54"/>
      <c r="E4" s="11"/>
    </row>
    <row r="5" spans="1:5" ht="50.25" customHeight="1" x14ac:dyDescent="0.25">
      <c r="A5" s="23" t="s">
        <v>97</v>
      </c>
      <c r="B5" s="42" t="s">
        <v>526</v>
      </c>
      <c r="C5" s="42"/>
      <c r="D5" s="81" t="s">
        <v>527</v>
      </c>
      <c r="E5" s="11"/>
    </row>
    <row r="6" spans="1:5" x14ac:dyDescent="0.25">
      <c r="A6" s="23"/>
      <c r="B6" s="77" t="s">
        <v>528</v>
      </c>
      <c r="C6" s="77"/>
      <c r="D6" s="55"/>
      <c r="E6" s="11"/>
    </row>
    <row r="7" spans="1:5" ht="18.75" customHeight="1" x14ac:dyDescent="0.25">
      <c r="A7" s="23"/>
      <c r="B7" s="77" t="s">
        <v>529</v>
      </c>
      <c r="C7" s="77"/>
      <c r="D7" s="55"/>
      <c r="E7" s="11"/>
    </row>
    <row r="8" spans="1:5" ht="18.75" customHeight="1" x14ac:dyDescent="0.25">
      <c r="A8" s="23"/>
      <c r="B8" s="77" t="s">
        <v>424</v>
      </c>
      <c r="C8" s="77"/>
      <c r="D8" s="55"/>
      <c r="E8" s="11"/>
    </row>
    <row r="9" spans="1:5" ht="18.75" customHeight="1" x14ac:dyDescent="0.25">
      <c r="A9" s="23"/>
      <c r="B9" s="77" t="s">
        <v>530</v>
      </c>
      <c r="C9" s="77"/>
      <c r="D9" s="55"/>
      <c r="E9" s="11"/>
    </row>
    <row r="10" spans="1:5" ht="18.75" customHeight="1" x14ac:dyDescent="0.25">
      <c r="A10" s="23"/>
      <c r="B10" s="77" t="s">
        <v>531</v>
      </c>
      <c r="C10" s="77"/>
      <c r="D10" s="55"/>
      <c r="E10" s="11"/>
    </row>
    <row r="11" spans="1:5" ht="18.75" customHeight="1" x14ac:dyDescent="0.25">
      <c r="A11" s="23"/>
      <c r="B11" s="77" t="s">
        <v>532</v>
      </c>
      <c r="C11" s="77"/>
      <c r="D11" s="55"/>
      <c r="E11" s="11"/>
    </row>
    <row r="12" spans="1:5" ht="18.75" customHeight="1" x14ac:dyDescent="0.25">
      <c r="A12" s="23"/>
      <c r="B12" s="77" t="s">
        <v>533</v>
      </c>
      <c r="C12" s="77"/>
      <c r="D12" s="55"/>
      <c r="E12" s="11"/>
    </row>
    <row r="13" spans="1:5" ht="18.75" customHeight="1" x14ac:dyDescent="0.25">
      <c r="A13" s="23"/>
      <c r="B13" s="77" t="s">
        <v>534</v>
      </c>
      <c r="C13" s="77"/>
      <c r="D13" s="55"/>
      <c r="E13" s="11"/>
    </row>
    <row r="14" spans="1:5" ht="18.75" customHeight="1" x14ac:dyDescent="0.25">
      <c r="A14" s="23"/>
      <c r="B14" s="77" t="s">
        <v>535</v>
      </c>
      <c r="C14" s="77"/>
      <c r="D14" s="55"/>
      <c r="E14" s="11"/>
    </row>
    <row r="15" spans="1:5" ht="18.75" customHeight="1" x14ac:dyDescent="0.25">
      <c r="A15" s="23"/>
      <c r="B15" s="77"/>
      <c r="C15" s="77"/>
      <c r="D15" s="55"/>
      <c r="E15" s="11"/>
    </row>
    <row r="16" spans="1:5" ht="18.75" customHeight="1" x14ac:dyDescent="0.25">
      <c r="A16" s="23"/>
      <c r="B16" s="52" t="s">
        <v>536</v>
      </c>
      <c r="C16" s="52"/>
      <c r="D16" s="55"/>
      <c r="E16" s="11"/>
    </row>
    <row r="17" spans="1:5" ht="120" x14ac:dyDescent="0.25">
      <c r="A17" s="23"/>
      <c r="B17" s="42" t="s">
        <v>539</v>
      </c>
      <c r="C17" s="42"/>
      <c r="D17" s="81" t="s">
        <v>537</v>
      </c>
      <c r="E17" s="11"/>
    </row>
    <row r="18" spans="1:5" ht="18.75" customHeight="1" x14ac:dyDescent="0.25">
      <c r="A18" s="23" t="s">
        <v>98</v>
      </c>
      <c r="B18" s="77" t="s">
        <v>32</v>
      </c>
      <c r="C18" s="77"/>
      <c r="D18" s="55" t="s">
        <v>1742</v>
      </c>
      <c r="E18" s="11"/>
    </row>
    <row r="19" spans="1:5" ht="18.75" customHeight="1" x14ac:dyDescent="0.25">
      <c r="A19" s="23" t="s">
        <v>99</v>
      </c>
      <c r="B19" s="77" t="s">
        <v>33</v>
      </c>
      <c r="C19" s="77"/>
      <c r="D19" s="55" t="s">
        <v>1743</v>
      </c>
      <c r="E19" s="11"/>
    </row>
    <row r="20" spans="1:5" ht="18.75" customHeight="1" x14ac:dyDescent="0.25">
      <c r="A20" s="23" t="s">
        <v>100</v>
      </c>
      <c r="B20" s="77" t="s">
        <v>34</v>
      </c>
      <c r="C20" s="77"/>
      <c r="D20" s="55" t="s">
        <v>538</v>
      </c>
      <c r="E20" s="11"/>
    </row>
    <row r="21" spans="1:5" ht="18.75" customHeight="1" x14ac:dyDescent="0.25">
      <c r="A21" s="23" t="s">
        <v>101</v>
      </c>
      <c r="B21" s="77" t="s">
        <v>35</v>
      </c>
      <c r="C21" s="77"/>
      <c r="D21" s="55" t="s">
        <v>1744</v>
      </c>
      <c r="E21" s="11"/>
    </row>
    <row r="22" spans="1:5" ht="18.75" customHeight="1" x14ac:dyDescent="0.25">
      <c r="A22" s="23" t="s">
        <v>102</v>
      </c>
      <c r="B22" s="77" t="s">
        <v>36</v>
      </c>
      <c r="C22" s="77"/>
      <c r="D22" s="55" t="s">
        <v>1745</v>
      </c>
      <c r="E22" s="11"/>
    </row>
    <row r="23" spans="1:5" ht="18.75" customHeight="1" x14ac:dyDescent="0.25">
      <c r="A23" s="23"/>
      <c r="B23" s="42"/>
      <c r="C23" s="42"/>
      <c r="D23" s="55"/>
      <c r="E23" s="11"/>
    </row>
    <row r="24" spans="1:5" ht="32.25" customHeight="1" x14ac:dyDescent="0.25">
      <c r="A24" s="23" t="s">
        <v>540</v>
      </c>
      <c r="B24" s="52" t="s">
        <v>541</v>
      </c>
      <c r="C24" s="52"/>
      <c r="D24" s="81" t="s">
        <v>1746</v>
      </c>
      <c r="E24" s="11"/>
    </row>
    <row r="25" spans="1:5" ht="18.75" customHeight="1" x14ac:dyDescent="0.25">
      <c r="A25" s="23"/>
      <c r="B25" s="77" t="s">
        <v>46</v>
      </c>
      <c r="C25" s="77"/>
      <c r="D25" s="55"/>
      <c r="E25" s="11"/>
    </row>
    <row r="26" spans="1:5" ht="18.75" customHeight="1" x14ac:dyDescent="0.25">
      <c r="A26" s="23"/>
      <c r="B26" s="77" t="s">
        <v>530</v>
      </c>
      <c r="C26" s="77"/>
      <c r="D26" s="55"/>
      <c r="E26" s="11"/>
    </row>
    <row r="27" spans="1:5" ht="18.75" customHeight="1" x14ac:dyDescent="0.25">
      <c r="A27" s="23"/>
      <c r="B27" s="77" t="s">
        <v>424</v>
      </c>
      <c r="C27" s="77"/>
      <c r="D27" s="55"/>
      <c r="E27" s="11"/>
    </row>
    <row r="28" spans="1:5" ht="18.75" customHeight="1" x14ac:dyDescent="0.25">
      <c r="A28" s="23"/>
      <c r="B28" s="77" t="s">
        <v>533</v>
      </c>
      <c r="C28" s="77"/>
      <c r="D28" s="55"/>
      <c r="E28" s="11"/>
    </row>
    <row r="29" spans="1:5" ht="18.75" customHeight="1" x14ac:dyDescent="0.25">
      <c r="A29" s="23"/>
      <c r="B29" s="77" t="s">
        <v>542</v>
      </c>
      <c r="C29" s="77"/>
      <c r="D29" s="55"/>
      <c r="E29" s="11"/>
    </row>
    <row r="30" spans="1:5" ht="18.75" customHeight="1" x14ac:dyDescent="0.25">
      <c r="A30" s="23"/>
      <c r="B30" s="77" t="s">
        <v>532</v>
      </c>
      <c r="C30" s="77"/>
      <c r="D30" s="55"/>
      <c r="E30" s="11"/>
    </row>
    <row r="31" spans="1:5" ht="18.75" customHeight="1" x14ac:dyDescent="0.25">
      <c r="A31" s="23"/>
      <c r="B31" s="77" t="s">
        <v>531</v>
      </c>
      <c r="C31" s="77"/>
      <c r="D31" s="55"/>
      <c r="E31" s="11"/>
    </row>
    <row r="32" spans="1:5" ht="18.75" customHeight="1" x14ac:dyDescent="0.25">
      <c r="A32" s="23"/>
      <c r="B32" s="77" t="s">
        <v>534</v>
      </c>
      <c r="C32" s="77"/>
      <c r="D32" s="55"/>
      <c r="E32" s="11"/>
    </row>
    <row r="33" spans="1:5" ht="18.75" customHeight="1" x14ac:dyDescent="0.25">
      <c r="A33" s="67" t="s">
        <v>180</v>
      </c>
      <c r="B33" s="35"/>
      <c r="C33" s="35"/>
      <c r="D33" s="209"/>
      <c r="E33" s="11"/>
    </row>
    <row r="34" spans="1:5" ht="18.75" customHeight="1" x14ac:dyDescent="0.25">
      <c r="A34" s="78"/>
      <c r="B34" s="3"/>
      <c r="C34" s="3"/>
      <c r="D34" s="78"/>
      <c r="E34" s="12"/>
    </row>
    <row r="35" spans="1:5" ht="18.75" customHeight="1" x14ac:dyDescent="0.25">
      <c r="A35" s="49" t="s">
        <v>524</v>
      </c>
      <c r="B35" s="3"/>
      <c r="C35" s="3"/>
      <c r="D35" s="78"/>
      <c r="E35" s="30"/>
    </row>
    <row r="36" spans="1:5" x14ac:dyDescent="0.25">
      <c r="A36" s="138"/>
    </row>
    <row r="37" spans="1:5" x14ac:dyDescent="0.25">
      <c r="A37" s="138"/>
    </row>
  </sheetData>
  <sheetProtection algorithmName="SHA-512" hashValue="9K8SONNBFxuiehQEVEVZlmH0PJyYNz6ubQ0KIzv2wnO9pC3sax0df7x39DYVyUQK/LGdbuRXSlnYO/6fcQSN2Q==" saltValue="WLRHsYSRH1QaOlat9kON8g==" spinCount="100000" sheet="1" objects="1" scenarios="1"/>
  <pageMargins left="0.7" right="0.7" top="0.78740157499999996" bottom="0.78740157499999996" header="0.3" footer="0.3"/>
  <pageSetup paperSize="9" scale="58" orientation="portrait" horizontalDpi="4294967293"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AD694-5823-4C45-AD5A-87307A736B00}">
  <sheetPr>
    <tabColor theme="2" tint="-0.249977111117893"/>
  </sheetPr>
  <dimension ref="A1:I64"/>
  <sheetViews>
    <sheetView zoomScaleNormal="100" workbookViewId="0">
      <selection activeCell="A3" sqref="A3:G4"/>
    </sheetView>
  </sheetViews>
  <sheetFormatPr baseColWidth="10" defaultColWidth="11.85546875" defaultRowHeight="15" x14ac:dyDescent="0.25"/>
  <cols>
    <col min="1" max="1" width="14.7109375" style="13" customWidth="1"/>
    <col min="2" max="2" width="55.5703125" style="11" customWidth="1"/>
    <col min="3" max="3" width="9.7109375" style="11" customWidth="1"/>
    <col min="4" max="5" width="15.7109375" style="11" customWidth="1"/>
    <col min="6" max="6" width="26.28515625" style="13" customWidth="1"/>
    <col min="7" max="7" width="16.5703125" style="13" customWidth="1"/>
    <col min="8" max="16384" width="11.85546875" style="11"/>
  </cols>
  <sheetData>
    <row r="1" spans="1:8" ht="32.25" customHeight="1" x14ac:dyDescent="0.25">
      <c r="A1" s="25"/>
      <c r="B1" s="39" t="s">
        <v>1573</v>
      </c>
      <c r="C1" s="39"/>
      <c r="D1" s="39"/>
      <c r="E1" s="39"/>
      <c r="F1" s="20"/>
      <c r="G1" s="184" t="s">
        <v>2180</v>
      </c>
    </row>
    <row r="2" spans="1:8" s="18" customFormat="1" ht="15" customHeight="1" x14ac:dyDescent="0.25">
      <c r="A2" s="26"/>
      <c r="B2" s="40"/>
      <c r="C2" s="40"/>
      <c r="D2" s="40"/>
      <c r="E2" s="40"/>
      <c r="F2" s="16"/>
      <c r="G2" s="17"/>
    </row>
    <row r="3" spans="1:8" s="18" customFormat="1" ht="15" customHeight="1" x14ac:dyDescent="0.25">
      <c r="A3" s="303" t="s">
        <v>1605</v>
      </c>
      <c r="B3" s="304"/>
      <c r="C3" s="304"/>
      <c r="D3" s="304"/>
      <c r="E3" s="304"/>
      <c r="F3" s="304"/>
      <c r="G3" s="304"/>
    </row>
    <row r="4" spans="1:8" s="18" customFormat="1" ht="15" customHeight="1" x14ac:dyDescent="0.25">
      <c r="A4" s="304"/>
      <c r="B4" s="304"/>
      <c r="C4" s="304"/>
      <c r="D4" s="304"/>
      <c r="E4" s="304"/>
      <c r="F4" s="304"/>
      <c r="G4" s="304"/>
    </row>
    <row r="5" spans="1:8" s="18" customFormat="1" ht="18.75" customHeight="1" x14ac:dyDescent="0.25">
      <c r="A5" s="305"/>
      <c r="B5" s="305"/>
      <c r="C5" s="305"/>
      <c r="D5" s="305"/>
      <c r="E5" s="305"/>
      <c r="F5" s="305"/>
      <c r="G5" s="305"/>
    </row>
    <row r="6" spans="1:8" s="18" customFormat="1" ht="18.75" customHeight="1" x14ac:dyDescent="0.25">
      <c r="A6" s="305"/>
      <c r="B6" s="305"/>
      <c r="C6" s="305"/>
      <c r="D6" s="305"/>
      <c r="E6" s="305"/>
      <c r="F6" s="305"/>
      <c r="G6" s="305"/>
    </row>
    <row r="7" spans="1:8" s="18" customFormat="1" ht="18.75" customHeight="1" x14ac:dyDescent="0.25">
      <c r="A7" s="305"/>
      <c r="B7" s="305"/>
      <c r="C7" s="305"/>
      <c r="D7" s="305"/>
      <c r="E7" s="305"/>
      <c r="F7" s="305"/>
      <c r="G7" s="305"/>
    </row>
    <row r="8" spans="1:8" s="18" customFormat="1" ht="18.75" customHeight="1" x14ac:dyDescent="0.25">
      <c r="A8" s="305"/>
      <c r="B8" s="305"/>
      <c r="C8" s="305"/>
      <c r="D8" s="305"/>
      <c r="E8" s="305"/>
      <c r="F8" s="305"/>
      <c r="G8" s="305"/>
    </row>
    <row r="9" spans="1:8" s="18" customFormat="1" ht="18.75" customHeight="1" x14ac:dyDescent="0.25">
      <c r="A9" s="26"/>
      <c r="B9" s="40"/>
      <c r="C9" s="40"/>
      <c r="D9" s="40"/>
      <c r="E9" s="40"/>
      <c r="F9" s="16"/>
      <c r="G9" s="17"/>
    </row>
    <row r="10" spans="1:8" s="18" customFormat="1" ht="18.75" customHeight="1" x14ac:dyDescent="0.25">
      <c r="A10" s="190" t="s">
        <v>281</v>
      </c>
      <c r="B10" s="303" t="s">
        <v>1606</v>
      </c>
      <c r="C10" s="303"/>
      <c r="D10" s="303"/>
      <c r="E10" s="303"/>
      <c r="F10" s="303"/>
      <c r="G10" s="303"/>
      <c r="H10" s="157" t="s">
        <v>2158</v>
      </c>
    </row>
    <row r="11" spans="1:8" s="18" customFormat="1" ht="18.75" customHeight="1" x14ac:dyDescent="0.25">
      <c r="A11" s="26"/>
      <c r="B11" s="303"/>
      <c r="C11" s="303"/>
      <c r="D11" s="303"/>
      <c r="E11" s="303"/>
      <c r="F11" s="303"/>
      <c r="G11" s="303"/>
      <c r="H11" s="158" t="s">
        <v>2159</v>
      </c>
    </row>
    <row r="12" spans="1:8" s="18" customFormat="1" ht="18.75" customHeight="1" x14ac:dyDescent="0.25">
      <c r="A12" s="26"/>
      <c r="B12" s="99"/>
      <c r="C12" s="178"/>
      <c r="D12" s="99"/>
      <c r="E12" s="99"/>
      <c r="F12" s="99"/>
      <c r="G12" s="99"/>
      <c r="H12" s="101"/>
    </row>
    <row r="13" spans="1:8" s="18" customFormat="1" ht="33.75" customHeight="1" x14ac:dyDescent="0.25">
      <c r="A13" s="300" t="s">
        <v>1607</v>
      </c>
      <c r="B13" s="306"/>
      <c r="C13" s="306"/>
      <c r="D13" s="306"/>
      <c r="E13" s="306"/>
      <c r="F13" s="306"/>
      <c r="G13" s="306"/>
      <c r="H13" s="101"/>
    </row>
    <row r="14" spans="1:8" s="18" customFormat="1" ht="18" customHeight="1" x14ac:dyDescent="0.25">
      <c r="A14" s="99"/>
      <c r="B14" s="100"/>
      <c r="C14" s="179"/>
      <c r="D14" s="100"/>
      <c r="E14" s="100"/>
      <c r="F14" s="100"/>
      <c r="G14" s="100"/>
      <c r="H14" s="101"/>
    </row>
    <row r="15" spans="1:8" s="18" customFormat="1" ht="33.75" customHeight="1" x14ac:dyDescent="0.25">
      <c r="A15" s="303" t="s">
        <v>1608</v>
      </c>
      <c r="B15" s="303"/>
      <c r="C15" s="303"/>
      <c r="D15" s="303"/>
      <c r="E15" s="303"/>
      <c r="F15" s="303"/>
      <c r="G15" s="303"/>
      <c r="H15" s="101"/>
    </row>
    <row r="16" spans="1:8" s="18" customFormat="1" ht="18.75" customHeight="1" x14ac:dyDescent="0.25">
      <c r="A16" s="99"/>
      <c r="B16" s="99"/>
      <c r="C16" s="178"/>
      <c r="D16" s="99"/>
      <c r="E16" s="99"/>
      <c r="F16" s="99"/>
      <c r="G16" s="99"/>
      <c r="H16" s="101"/>
    </row>
    <row r="17" spans="1:9" s="18" customFormat="1" ht="18.75" customHeight="1" x14ac:dyDescent="0.25">
      <c r="A17" s="300" t="s">
        <v>1609</v>
      </c>
      <c r="B17" s="300"/>
      <c r="C17" s="300"/>
      <c r="D17" s="300"/>
      <c r="E17" s="300"/>
      <c r="F17" s="300"/>
      <c r="G17" s="300"/>
      <c r="H17" s="101"/>
    </row>
    <row r="18" spans="1:9" s="18" customFormat="1" ht="18.75" customHeight="1" x14ac:dyDescent="0.25">
      <c r="A18" s="26"/>
      <c r="B18" s="40"/>
      <c r="C18" s="40"/>
      <c r="D18" s="40"/>
      <c r="E18" s="40"/>
      <c r="F18" s="16"/>
      <c r="G18" s="17"/>
    </row>
    <row r="19" spans="1:9" s="10" customFormat="1" ht="38.25" customHeight="1" x14ac:dyDescent="0.25">
      <c r="A19" s="45" t="s">
        <v>183</v>
      </c>
      <c r="B19" s="70" t="s">
        <v>1574</v>
      </c>
      <c r="C19" s="186"/>
      <c r="D19" s="61" t="s">
        <v>1589</v>
      </c>
      <c r="E19" s="61" t="s">
        <v>1590</v>
      </c>
      <c r="F19" s="29" t="s">
        <v>285</v>
      </c>
      <c r="G19" s="45" t="s">
        <v>151</v>
      </c>
    </row>
    <row r="20" spans="1:9" ht="18.75" customHeight="1" x14ac:dyDescent="0.25">
      <c r="A20" s="23" t="s">
        <v>1575</v>
      </c>
      <c r="B20" s="42" t="s">
        <v>1583</v>
      </c>
      <c r="C20" s="42"/>
      <c r="D20" s="54" t="s">
        <v>1591</v>
      </c>
      <c r="E20" s="151" t="s">
        <v>2145</v>
      </c>
      <c r="F20" s="54" t="s">
        <v>1582</v>
      </c>
      <c r="G20" s="190"/>
    </row>
    <row r="21" spans="1:9" ht="18.75" customHeight="1" x14ac:dyDescent="0.25">
      <c r="A21" s="23" t="s">
        <v>1576</v>
      </c>
      <c r="B21" s="42" t="s">
        <v>1584</v>
      </c>
      <c r="C21" s="42"/>
      <c r="D21" s="55" t="s">
        <v>1591</v>
      </c>
      <c r="E21" s="135" t="s">
        <v>2146</v>
      </c>
      <c r="F21" s="55" t="s">
        <v>1582</v>
      </c>
      <c r="G21" s="190"/>
    </row>
    <row r="22" spans="1:9" ht="18.75" customHeight="1" x14ac:dyDescent="0.25">
      <c r="A22" s="23" t="s">
        <v>1577</v>
      </c>
      <c r="B22" s="42" t="s">
        <v>1585</v>
      </c>
      <c r="C22" s="42"/>
      <c r="D22" s="55" t="s">
        <v>1591</v>
      </c>
      <c r="E22" s="135" t="s">
        <v>2147</v>
      </c>
      <c r="F22" s="55" t="s">
        <v>1582</v>
      </c>
      <c r="G22" s="190"/>
    </row>
    <row r="23" spans="1:9" ht="18.75" customHeight="1" x14ac:dyDescent="0.25">
      <c r="A23" s="23" t="s">
        <v>1578</v>
      </c>
      <c r="B23" s="42" t="s">
        <v>1586</v>
      </c>
      <c r="C23" s="42"/>
      <c r="D23" s="55" t="s">
        <v>1591</v>
      </c>
      <c r="E23" s="135" t="s">
        <v>2145</v>
      </c>
      <c r="F23" s="55" t="s">
        <v>1582</v>
      </c>
      <c r="G23" s="190"/>
    </row>
    <row r="24" spans="1:9" ht="18.75" customHeight="1" x14ac:dyDescent="0.25">
      <c r="A24" s="23" t="s">
        <v>1579</v>
      </c>
      <c r="B24" s="42" t="s">
        <v>1587</v>
      </c>
      <c r="C24" s="42"/>
      <c r="D24" s="55" t="s">
        <v>1591</v>
      </c>
      <c r="E24" s="135" t="s">
        <v>2148</v>
      </c>
      <c r="F24" s="55" t="s">
        <v>1582</v>
      </c>
      <c r="G24" s="190"/>
    </row>
    <row r="25" spans="1:9" ht="18.75" customHeight="1" x14ac:dyDescent="0.25">
      <c r="A25" s="23" t="s">
        <v>1580</v>
      </c>
      <c r="B25" s="42" t="s">
        <v>1588</v>
      </c>
      <c r="C25" s="42"/>
      <c r="D25" s="55" t="s">
        <v>1592</v>
      </c>
      <c r="E25" s="55" t="s">
        <v>1595</v>
      </c>
      <c r="F25" s="55" t="s">
        <v>1582</v>
      </c>
      <c r="G25" s="190"/>
    </row>
    <row r="26" spans="1:9" ht="18.75" customHeight="1" x14ac:dyDescent="0.25">
      <c r="A26" s="23" t="s">
        <v>1581</v>
      </c>
      <c r="B26" s="42" t="s">
        <v>1588</v>
      </c>
      <c r="C26" s="42"/>
      <c r="D26" s="55" t="s">
        <v>1593</v>
      </c>
      <c r="E26" s="55" t="s">
        <v>1594</v>
      </c>
      <c r="F26" s="55" t="s">
        <v>1582</v>
      </c>
      <c r="G26" s="190"/>
    </row>
    <row r="27" spans="1:9" ht="18.75" customHeight="1" x14ac:dyDescent="0.25">
      <c r="A27" s="150"/>
      <c r="B27" s="42"/>
      <c r="C27" s="42"/>
      <c r="D27" s="12"/>
      <c r="E27" s="12"/>
      <c r="F27" s="12"/>
      <c r="G27" s="11"/>
    </row>
    <row r="28" spans="1:9" ht="32.25" customHeight="1" x14ac:dyDescent="0.25">
      <c r="A28" s="301" t="s">
        <v>1596</v>
      </c>
      <c r="B28" s="302"/>
      <c r="C28" s="302"/>
      <c r="D28" s="302"/>
      <c r="E28" s="302"/>
      <c r="F28" s="302"/>
      <c r="G28" s="302"/>
      <c r="H28" s="149"/>
    </row>
    <row r="29" spans="1:9" ht="32.25" customHeight="1" x14ac:dyDescent="0.25">
      <c r="A29" s="142"/>
      <c r="B29" s="143"/>
      <c r="C29" s="177"/>
      <c r="D29" s="143"/>
      <c r="E29" s="143"/>
      <c r="F29" s="143"/>
      <c r="G29" s="143"/>
      <c r="H29" s="50"/>
    </row>
    <row r="30" spans="1:9" ht="32.25" customHeight="1" x14ac:dyDescent="0.25">
      <c r="A30" s="294" t="s">
        <v>1574</v>
      </c>
      <c r="B30" s="295"/>
      <c r="C30" s="176"/>
      <c r="D30" s="61" t="s">
        <v>1589</v>
      </c>
      <c r="E30" s="61" t="s">
        <v>1590</v>
      </c>
      <c r="F30" s="29" t="s">
        <v>285</v>
      </c>
      <c r="G30" s="45" t="s">
        <v>151</v>
      </c>
      <c r="H30" s="296" t="s">
        <v>2144</v>
      </c>
      <c r="I30" s="297"/>
    </row>
    <row r="31" spans="1:9" ht="18.75" customHeight="1" x14ac:dyDescent="0.25">
      <c r="A31" s="298"/>
      <c r="B31" s="299"/>
      <c r="C31" s="195"/>
      <c r="D31" s="190"/>
      <c r="E31" s="190"/>
      <c r="F31" s="55" t="s">
        <v>1582</v>
      </c>
      <c r="G31" s="190"/>
      <c r="H31" s="196"/>
      <c r="I31" s="38" t="s">
        <v>179</v>
      </c>
    </row>
    <row r="32" spans="1:9" ht="18.75" customHeight="1" x14ac:dyDescent="0.25">
      <c r="A32" s="298"/>
      <c r="B32" s="299"/>
      <c r="C32" s="195"/>
      <c r="D32" s="190"/>
      <c r="E32" s="190"/>
      <c r="F32" s="55" t="s">
        <v>1582</v>
      </c>
      <c r="G32" s="190"/>
      <c r="H32" s="197"/>
      <c r="I32" s="38" t="s">
        <v>179</v>
      </c>
    </row>
    <row r="33" spans="1:9" ht="18.75" customHeight="1" x14ac:dyDescent="0.25">
      <c r="A33" s="298"/>
      <c r="B33" s="299"/>
      <c r="C33" s="195"/>
      <c r="D33" s="190"/>
      <c r="E33" s="190"/>
      <c r="F33" s="55" t="s">
        <v>1582</v>
      </c>
      <c r="G33" s="190"/>
      <c r="H33" s="197"/>
      <c r="I33" s="38" t="s">
        <v>179</v>
      </c>
    </row>
    <row r="34" spans="1:9" ht="18.75" customHeight="1" x14ac:dyDescent="0.25">
      <c r="A34" s="298"/>
      <c r="B34" s="299"/>
      <c r="C34" s="195"/>
      <c r="D34" s="190"/>
      <c r="E34" s="190"/>
      <c r="F34" s="55" t="s">
        <v>1582</v>
      </c>
      <c r="G34" s="194"/>
      <c r="H34" s="198"/>
      <c r="I34" s="38" t="s">
        <v>179</v>
      </c>
    </row>
    <row r="35" spans="1:9" ht="18.75" customHeight="1" x14ac:dyDescent="0.25">
      <c r="A35" s="298"/>
      <c r="B35" s="299"/>
      <c r="C35" s="195"/>
      <c r="D35" s="190"/>
      <c r="E35" s="190"/>
      <c r="F35" s="55" t="s">
        <v>1582</v>
      </c>
      <c r="G35" s="194"/>
      <c r="H35" s="198"/>
      <c r="I35" s="38" t="s">
        <v>179</v>
      </c>
    </row>
    <row r="36" spans="1:9" ht="18.75" customHeight="1" x14ac:dyDescent="0.25">
      <c r="A36" s="298"/>
      <c r="B36" s="299"/>
      <c r="C36" s="195"/>
      <c r="D36" s="190"/>
      <c r="E36" s="190"/>
      <c r="F36" s="55" t="s">
        <v>1582</v>
      </c>
      <c r="G36" s="190"/>
      <c r="H36" s="197"/>
      <c r="I36" s="38" t="s">
        <v>179</v>
      </c>
    </row>
    <row r="37" spans="1:9" ht="18.75" customHeight="1" x14ac:dyDescent="0.25">
      <c r="A37" s="298"/>
      <c r="B37" s="299"/>
      <c r="C37" s="195"/>
      <c r="D37" s="190"/>
      <c r="E37" s="190"/>
      <c r="F37" s="55" t="s">
        <v>1582</v>
      </c>
      <c r="G37" s="190"/>
      <c r="H37" s="197"/>
      <c r="I37" s="38" t="s">
        <v>179</v>
      </c>
    </row>
    <row r="38" spans="1:9" ht="18.75" customHeight="1" x14ac:dyDescent="0.25">
      <c r="A38" s="298"/>
      <c r="B38" s="299"/>
      <c r="C38" s="195"/>
      <c r="D38" s="190"/>
      <c r="E38" s="190"/>
      <c r="F38" s="55" t="s">
        <v>1582</v>
      </c>
      <c r="G38" s="190"/>
      <c r="H38" s="197"/>
      <c r="I38" s="38" t="s">
        <v>179</v>
      </c>
    </row>
    <row r="39" spans="1:9" ht="18.75" customHeight="1" x14ac:dyDescent="0.25">
      <c r="A39" s="298"/>
      <c r="B39" s="299"/>
      <c r="C39" s="195"/>
      <c r="D39" s="190"/>
      <c r="E39" s="190"/>
      <c r="F39" s="55" t="s">
        <v>1582</v>
      </c>
      <c r="G39" s="194"/>
      <c r="H39" s="198"/>
      <c r="I39" s="38" t="s">
        <v>179</v>
      </c>
    </row>
    <row r="40" spans="1:9" ht="18.75" customHeight="1" x14ac:dyDescent="0.25">
      <c r="A40" s="298"/>
      <c r="B40" s="299"/>
      <c r="C40" s="195"/>
      <c r="D40" s="190"/>
      <c r="E40" s="190"/>
      <c r="F40" s="55" t="s">
        <v>1582</v>
      </c>
      <c r="G40" s="194"/>
      <c r="H40" s="198"/>
      <c r="I40" s="38" t="s">
        <v>179</v>
      </c>
    </row>
    <row r="41" spans="1:9" ht="18.75" customHeight="1" x14ac:dyDescent="0.25">
      <c r="A41" s="298"/>
      <c r="B41" s="299"/>
      <c r="C41" s="195"/>
      <c r="D41" s="190"/>
      <c r="E41" s="190"/>
      <c r="F41" s="55" t="s">
        <v>1582</v>
      </c>
      <c r="G41" s="194"/>
      <c r="H41" s="198"/>
      <c r="I41" s="38" t="s">
        <v>179</v>
      </c>
    </row>
    <row r="42" spans="1:9" ht="18.75" customHeight="1" x14ac:dyDescent="0.25">
      <c r="A42" s="93" t="s">
        <v>1610</v>
      </c>
      <c r="B42" s="35"/>
      <c r="C42" s="35"/>
      <c r="D42" s="35"/>
      <c r="E42" s="35"/>
      <c r="F42" s="37"/>
      <c r="G42" s="36"/>
      <c r="H42" s="147"/>
      <c r="I42" s="148"/>
    </row>
    <row r="43" spans="1:9" ht="18.75" customHeight="1" x14ac:dyDescent="0.25">
      <c r="A43" s="93" t="s">
        <v>180</v>
      </c>
      <c r="B43" s="35"/>
      <c r="C43" s="35"/>
      <c r="D43" s="35"/>
      <c r="E43" s="35"/>
      <c r="F43" s="37"/>
      <c r="G43" s="36"/>
      <c r="H43" s="147"/>
      <c r="I43" s="148"/>
    </row>
    <row r="44" spans="1:9" ht="18.75" customHeight="1" x14ac:dyDescent="0.25">
      <c r="A44" s="94"/>
      <c r="B44" s="3"/>
      <c r="C44" s="3"/>
      <c r="D44" s="3"/>
      <c r="E44" s="3"/>
      <c r="F44" s="94"/>
      <c r="G44" s="12"/>
    </row>
    <row r="45" spans="1:9" ht="18.75" customHeight="1" x14ac:dyDescent="0.25">
      <c r="A45" s="11" t="s">
        <v>561</v>
      </c>
      <c r="B45" s="3"/>
      <c r="C45" s="3"/>
      <c r="D45" s="3"/>
      <c r="E45" s="3"/>
      <c r="F45" s="94"/>
      <c r="G45" s="30"/>
    </row>
    <row r="46" spans="1:9" x14ac:dyDescent="0.25">
      <c r="F46" s="94"/>
    </row>
    <row r="47" spans="1:9" x14ac:dyDescent="0.25">
      <c r="A47" s="33" t="s">
        <v>191</v>
      </c>
      <c r="F47" s="94"/>
    </row>
    <row r="48" spans="1:9" x14ac:dyDescent="0.25">
      <c r="A48" s="90" t="s">
        <v>137</v>
      </c>
      <c r="F48" s="94"/>
    </row>
    <row r="49" spans="1:6" x14ac:dyDescent="0.25">
      <c r="A49" s="90" t="s">
        <v>1598</v>
      </c>
      <c r="F49" s="94"/>
    </row>
    <row r="50" spans="1:6" x14ac:dyDescent="0.25">
      <c r="A50" s="90" t="s">
        <v>139</v>
      </c>
      <c r="F50" s="94"/>
    </row>
    <row r="51" spans="1:6" x14ac:dyDescent="0.25">
      <c r="A51" s="90" t="s">
        <v>140</v>
      </c>
      <c r="F51" s="94"/>
    </row>
    <row r="52" spans="1:6" x14ac:dyDescent="0.25">
      <c r="A52" s="90" t="s">
        <v>1599</v>
      </c>
      <c r="F52" s="94"/>
    </row>
    <row r="53" spans="1:6" x14ac:dyDescent="0.25">
      <c r="A53" s="90" t="s">
        <v>1600</v>
      </c>
      <c r="F53" s="94"/>
    </row>
    <row r="54" spans="1:6" x14ac:dyDescent="0.25">
      <c r="A54" s="90" t="s">
        <v>1601</v>
      </c>
      <c r="F54" s="94"/>
    </row>
    <row r="55" spans="1:6" x14ac:dyDescent="0.25">
      <c r="F55" s="94"/>
    </row>
    <row r="56" spans="1:6" x14ac:dyDescent="0.25">
      <c r="A56" s="33" t="s">
        <v>182</v>
      </c>
      <c r="F56" s="94"/>
    </row>
    <row r="57" spans="1:6" x14ac:dyDescent="0.25">
      <c r="A57" s="137" t="s">
        <v>1597</v>
      </c>
    </row>
    <row r="58" spans="1:6" x14ac:dyDescent="0.25">
      <c r="A58" s="137" t="s">
        <v>543</v>
      </c>
    </row>
    <row r="59" spans="1:6" x14ac:dyDescent="0.25">
      <c r="A59" s="137" t="s">
        <v>2169</v>
      </c>
    </row>
    <row r="60" spans="1:6" x14ac:dyDescent="0.25">
      <c r="A60" s="137" t="s">
        <v>2170</v>
      </c>
    </row>
    <row r="61" spans="1:6" x14ac:dyDescent="0.25">
      <c r="A61" s="159" t="s">
        <v>2171</v>
      </c>
    </row>
    <row r="62" spans="1:6" x14ac:dyDescent="0.25">
      <c r="A62" s="137" t="s">
        <v>2172</v>
      </c>
    </row>
    <row r="63" spans="1:6" x14ac:dyDescent="0.25">
      <c r="A63" s="137"/>
    </row>
    <row r="64" spans="1:6" x14ac:dyDescent="0.25">
      <c r="A64" s="137"/>
    </row>
  </sheetData>
  <sheetProtection algorithmName="SHA-512" hashValue="6cDFjXYg3NvPK5TjI4xQSYnNqRwj/xzxCnnFIwRI5NZipW0yLk5I3vtUoapptDPXDSiWoUf3yAFF9lJ0LFFG8g==" saltValue="cHY0QAuS2urxEJ7bLlNYKQ==" spinCount="100000" sheet="1" objects="1" scenarios="1"/>
  <mergeCells count="23">
    <mergeCell ref="A17:G17"/>
    <mergeCell ref="A28:G28"/>
    <mergeCell ref="A3:G4"/>
    <mergeCell ref="A5:G5"/>
    <mergeCell ref="A6:G6"/>
    <mergeCell ref="A7:G7"/>
    <mergeCell ref="A8:G8"/>
    <mergeCell ref="B10:G11"/>
    <mergeCell ref="A13:G13"/>
    <mergeCell ref="A15:G15"/>
    <mergeCell ref="A30:B30"/>
    <mergeCell ref="H30:I30"/>
    <mergeCell ref="A41:B41"/>
    <mergeCell ref="A36:B36"/>
    <mergeCell ref="A37:B37"/>
    <mergeCell ref="A38:B38"/>
    <mergeCell ref="A39:B39"/>
    <mergeCell ref="A40:B40"/>
    <mergeCell ref="A31:B31"/>
    <mergeCell ref="A32:B32"/>
    <mergeCell ref="A33:B33"/>
    <mergeCell ref="A34:B34"/>
    <mergeCell ref="A35:B35"/>
  </mergeCells>
  <dataValidations count="1">
    <dataValidation type="list" allowBlank="1" showInputMessage="1" showErrorMessage="1" sqref="A10" xr:uid="{7AC3EFF9-DF5B-4DF8-AE15-B5710FC12FF2}">
      <formula1>$H$10:$H$11</formula1>
    </dataValidation>
  </dataValidations>
  <hyperlinks>
    <hyperlink ref="A61" r:id="rId1" xr:uid="{2FAF2237-ECC1-4DEB-AD2B-BF8E3D246F31}"/>
    <hyperlink ref="G1" location="'Technische Gase'!A45" display="Details zu Konditionen und Kontaktdaten des Ansprechpartners finden Sie unter der Tabelle" xr:uid="{D7A43EAA-3158-4467-BF36-AC087D91D9A8}"/>
  </hyperlinks>
  <pageMargins left="0.7" right="0.7" top="0.78740157499999996" bottom="0.78740157499999996" header="0.3" footer="0.3"/>
  <pageSetup paperSize="9" scale="60" orientation="portrait" horizontalDpi="4294967293" verticalDpi="1200"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50E9A-1884-46F6-B0BD-8205EDBDE245}">
  <sheetPr>
    <tabColor theme="2" tint="-0.249977111117893"/>
  </sheetPr>
  <dimension ref="A1:E45"/>
  <sheetViews>
    <sheetView zoomScaleNormal="100" workbookViewId="0">
      <selection activeCell="A3" sqref="A3"/>
    </sheetView>
  </sheetViews>
  <sheetFormatPr baseColWidth="10" defaultColWidth="11.85546875" defaultRowHeight="15" x14ac:dyDescent="0.25"/>
  <cols>
    <col min="1" max="1" width="14.7109375" style="13" customWidth="1"/>
    <col min="2" max="2" width="98.140625" style="11" customWidth="1"/>
    <col min="3" max="3" width="41.85546875" style="11" customWidth="1"/>
    <col min="4" max="4" width="26.28515625" style="13" customWidth="1"/>
    <col min="5" max="5" width="15.42578125" style="13" customWidth="1"/>
    <col min="6" max="16384" width="11.85546875" style="11"/>
  </cols>
  <sheetData>
    <row r="1" spans="1:5" ht="32.25" customHeight="1" x14ac:dyDescent="0.25">
      <c r="A1" s="25"/>
      <c r="B1" s="39" t="s">
        <v>1837</v>
      </c>
      <c r="C1" s="39"/>
      <c r="D1" s="20"/>
      <c r="E1" s="11"/>
    </row>
    <row r="2" spans="1:5" s="18" customFormat="1" ht="15" customHeight="1" x14ac:dyDescent="0.25">
      <c r="A2" s="26"/>
      <c r="B2" s="40"/>
      <c r="C2" s="40"/>
      <c r="D2" s="16"/>
    </row>
    <row r="3" spans="1:5" s="10" customFormat="1" ht="38.25" customHeight="1" x14ac:dyDescent="0.25">
      <c r="A3" s="45" t="s">
        <v>183</v>
      </c>
      <c r="B3" s="70" t="s">
        <v>150</v>
      </c>
      <c r="C3" s="186"/>
      <c r="D3" s="29" t="s">
        <v>285</v>
      </c>
    </row>
    <row r="4" spans="1:5" ht="18.75" customHeight="1" x14ac:dyDescent="0.25">
      <c r="A4" s="23"/>
      <c r="B4" s="51" t="s">
        <v>545</v>
      </c>
      <c r="C4" s="51"/>
      <c r="D4" s="151"/>
      <c r="E4" s="11"/>
    </row>
    <row r="5" spans="1:5" ht="18" customHeight="1" x14ac:dyDescent="0.25">
      <c r="A5" s="23"/>
      <c r="B5" s="42"/>
      <c r="C5" s="177"/>
      <c r="D5" s="246"/>
      <c r="E5" s="11"/>
    </row>
    <row r="6" spans="1:5" x14ac:dyDescent="0.25">
      <c r="A6" s="23" t="s">
        <v>103</v>
      </c>
      <c r="B6" s="42" t="s">
        <v>546</v>
      </c>
      <c r="C6" s="177"/>
      <c r="D6" s="135">
        <v>389</v>
      </c>
      <c r="E6" s="11"/>
    </row>
    <row r="7" spans="1:5" ht="18.75" customHeight="1" x14ac:dyDescent="0.25">
      <c r="A7" s="23" t="s">
        <v>104</v>
      </c>
      <c r="B7" s="42" t="s">
        <v>547</v>
      </c>
      <c r="C7" s="177"/>
      <c r="D7" s="135">
        <v>145</v>
      </c>
      <c r="E7" s="11"/>
    </row>
    <row r="8" spans="1:5" ht="18.75" customHeight="1" x14ac:dyDescent="0.25">
      <c r="A8" s="23" t="s">
        <v>105</v>
      </c>
      <c r="B8" s="42" t="s">
        <v>548</v>
      </c>
      <c r="C8" s="177"/>
      <c r="D8" s="135">
        <v>199</v>
      </c>
      <c r="E8" s="11"/>
    </row>
    <row r="9" spans="1:5" ht="18.75" customHeight="1" x14ac:dyDescent="0.25">
      <c r="A9" s="23"/>
      <c r="B9" s="42"/>
      <c r="C9" s="177"/>
      <c r="D9" s="135"/>
      <c r="E9" s="11"/>
    </row>
    <row r="10" spans="1:5" ht="75" x14ac:dyDescent="0.25">
      <c r="A10" s="23"/>
      <c r="B10" s="42" t="s">
        <v>549</v>
      </c>
      <c r="C10" s="177"/>
      <c r="D10" s="135"/>
      <c r="E10" s="11"/>
    </row>
    <row r="11" spans="1:5" ht="18.75" customHeight="1" x14ac:dyDescent="0.25">
      <c r="A11" s="23"/>
      <c r="B11" s="42"/>
      <c r="C11" s="177"/>
      <c r="D11" s="135"/>
      <c r="E11" s="11"/>
    </row>
    <row r="12" spans="1:5" ht="18.75" customHeight="1" x14ac:dyDescent="0.25">
      <c r="A12" s="23"/>
      <c r="B12" s="51" t="s">
        <v>550</v>
      </c>
      <c r="C12" s="3"/>
      <c r="D12" s="135"/>
      <c r="E12" s="11"/>
    </row>
    <row r="13" spans="1:5" ht="18.75" customHeight="1" x14ac:dyDescent="0.25">
      <c r="A13" s="23"/>
      <c r="B13" s="42"/>
      <c r="C13" s="177"/>
      <c r="D13" s="135"/>
      <c r="E13" s="11"/>
    </row>
    <row r="14" spans="1:5" ht="18.75" customHeight="1" x14ac:dyDescent="0.25">
      <c r="A14" s="23" t="s">
        <v>106</v>
      </c>
      <c r="B14" s="42" t="s">
        <v>551</v>
      </c>
      <c r="C14" s="177"/>
      <c r="D14" s="135">
        <v>30</v>
      </c>
      <c r="E14" s="11"/>
    </row>
    <row r="15" spans="1:5" ht="18.75" customHeight="1" x14ac:dyDescent="0.25">
      <c r="A15" s="23" t="s">
        <v>107</v>
      </c>
      <c r="B15" s="42" t="s">
        <v>552</v>
      </c>
      <c r="C15" s="177"/>
      <c r="D15" s="135">
        <v>50</v>
      </c>
      <c r="E15" s="11"/>
    </row>
    <row r="16" spans="1:5" ht="18.75" customHeight="1" x14ac:dyDescent="0.25">
      <c r="A16" s="23" t="s">
        <v>108</v>
      </c>
      <c r="B16" s="42" t="s">
        <v>553</v>
      </c>
      <c r="C16" s="177"/>
      <c r="D16" s="135">
        <v>132</v>
      </c>
      <c r="E16" s="11"/>
    </row>
    <row r="17" spans="1:5" x14ac:dyDescent="0.25">
      <c r="A17" s="23" t="s">
        <v>109</v>
      </c>
      <c r="B17" s="42" t="s">
        <v>37</v>
      </c>
      <c r="C17" s="177"/>
      <c r="D17" s="246">
        <v>74</v>
      </c>
      <c r="E17" s="11"/>
    </row>
    <row r="18" spans="1:5" ht="18.75" customHeight="1" x14ac:dyDescent="0.25">
      <c r="A18" s="23"/>
      <c r="B18" s="42"/>
      <c r="C18" s="177"/>
      <c r="D18" s="135"/>
      <c r="E18" s="11"/>
    </row>
    <row r="19" spans="1:5" ht="18.75" customHeight="1" x14ac:dyDescent="0.25">
      <c r="A19" s="23"/>
      <c r="B19" s="51" t="s">
        <v>554</v>
      </c>
      <c r="C19" s="3"/>
      <c r="D19" s="135"/>
      <c r="E19" s="11"/>
    </row>
    <row r="20" spans="1:5" ht="18.75" customHeight="1" x14ac:dyDescent="0.25">
      <c r="A20" s="23"/>
      <c r="B20" s="42"/>
      <c r="C20" s="177"/>
      <c r="D20" s="135"/>
      <c r="E20" s="11"/>
    </row>
    <row r="21" spans="1:5" ht="18.75" customHeight="1" x14ac:dyDescent="0.25">
      <c r="A21" s="134">
        <v>3120301</v>
      </c>
      <c r="B21" s="187" t="s">
        <v>38</v>
      </c>
      <c r="C21" s="165"/>
      <c r="D21" s="135">
        <v>75</v>
      </c>
      <c r="E21" s="11"/>
    </row>
    <row r="22" spans="1:5" ht="18.75" customHeight="1" x14ac:dyDescent="0.25">
      <c r="A22" s="134">
        <v>3120302</v>
      </c>
      <c r="B22" s="187" t="s">
        <v>555</v>
      </c>
      <c r="C22" s="165"/>
      <c r="D22" s="135">
        <v>75</v>
      </c>
      <c r="E22" s="11"/>
    </row>
    <row r="23" spans="1:5" ht="18.75" customHeight="1" x14ac:dyDescent="0.25">
      <c r="A23" s="134">
        <v>3120303</v>
      </c>
      <c r="B23" s="187" t="s">
        <v>39</v>
      </c>
      <c r="C23" s="165"/>
      <c r="D23" s="135">
        <v>88</v>
      </c>
      <c r="E23" s="11"/>
    </row>
    <row r="24" spans="1:5" ht="18.75" customHeight="1" x14ac:dyDescent="0.25">
      <c r="A24" s="134">
        <v>3120304</v>
      </c>
      <c r="B24" s="187" t="s">
        <v>40</v>
      </c>
      <c r="C24" s="165"/>
      <c r="D24" s="135">
        <v>60</v>
      </c>
      <c r="E24" s="11"/>
    </row>
    <row r="25" spans="1:5" ht="18.75" customHeight="1" x14ac:dyDescent="0.25">
      <c r="A25" s="134">
        <v>3120305</v>
      </c>
      <c r="B25" s="187" t="s">
        <v>41</v>
      </c>
      <c r="C25" s="165"/>
      <c r="D25" s="135">
        <v>75</v>
      </c>
      <c r="E25" s="11"/>
    </row>
    <row r="26" spans="1:5" ht="18.75" customHeight="1" x14ac:dyDescent="0.25">
      <c r="A26" s="134">
        <v>3120306</v>
      </c>
      <c r="B26" s="187" t="s">
        <v>42</v>
      </c>
      <c r="C26" s="165"/>
      <c r="D26" s="135">
        <v>75</v>
      </c>
      <c r="E26" s="11"/>
    </row>
    <row r="27" spans="1:5" ht="18.75" customHeight="1" x14ac:dyDescent="0.25">
      <c r="A27" s="134">
        <v>3120307</v>
      </c>
      <c r="B27" s="187" t="s">
        <v>43</v>
      </c>
      <c r="C27" s="165"/>
      <c r="D27" s="135">
        <v>88</v>
      </c>
      <c r="E27" s="11"/>
    </row>
    <row r="28" spans="1:5" ht="18.75" customHeight="1" x14ac:dyDescent="0.25">
      <c r="A28" s="134">
        <v>3120308</v>
      </c>
      <c r="B28" s="187" t="s">
        <v>44</v>
      </c>
      <c r="C28" s="165"/>
      <c r="D28" s="135">
        <v>125</v>
      </c>
      <c r="E28" s="11"/>
    </row>
    <row r="29" spans="1:5" ht="18.75" customHeight="1" x14ac:dyDescent="0.25">
      <c r="A29" s="134">
        <v>3120309</v>
      </c>
      <c r="B29" s="187" t="s">
        <v>45</v>
      </c>
      <c r="C29" s="165"/>
      <c r="D29" s="135">
        <v>99</v>
      </c>
      <c r="E29" s="11"/>
    </row>
    <row r="30" spans="1:5" ht="18.75" customHeight="1" x14ac:dyDescent="0.25">
      <c r="A30" s="134">
        <v>3120310</v>
      </c>
      <c r="B30" s="187" t="s">
        <v>2113</v>
      </c>
      <c r="C30" s="165"/>
      <c r="D30" s="135">
        <v>114.13674999999999</v>
      </c>
      <c r="E30" s="11"/>
    </row>
    <row r="31" spans="1:5" ht="18.75" customHeight="1" x14ac:dyDescent="0.25">
      <c r="A31" s="134">
        <v>3120311</v>
      </c>
      <c r="B31" s="187" t="s">
        <v>2114</v>
      </c>
      <c r="C31" s="165"/>
      <c r="D31" s="135">
        <v>114.13674999999999</v>
      </c>
      <c r="E31" s="11"/>
    </row>
    <row r="32" spans="1:5" ht="18.75" customHeight="1" x14ac:dyDescent="0.25">
      <c r="A32" s="134">
        <v>3120312</v>
      </c>
      <c r="B32" s="187" t="s">
        <v>2115</v>
      </c>
      <c r="C32" s="165"/>
      <c r="D32" s="135">
        <v>114.13674999999999</v>
      </c>
      <c r="E32" s="11"/>
    </row>
    <row r="33" spans="1:5" ht="18.75" customHeight="1" x14ac:dyDescent="0.25">
      <c r="A33" s="134">
        <v>3120313</v>
      </c>
      <c r="B33" s="187" t="s">
        <v>2116</v>
      </c>
      <c r="C33" s="165"/>
      <c r="D33" s="135">
        <v>114.13674999999999</v>
      </c>
      <c r="E33" s="11"/>
    </row>
    <row r="34" spans="1:5" ht="18.75" customHeight="1" x14ac:dyDescent="0.25">
      <c r="A34" s="134">
        <v>3120314</v>
      </c>
      <c r="B34" s="187" t="s">
        <v>2117</v>
      </c>
      <c r="C34" s="165"/>
      <c r="D34" s="135">
        <v>114.13674999999999</v>
      </c>
      <c r="E34" s="11"/>
    </row>
    <row r="35" spans="1:5" ht="18.75" customHeight="1" x14ac:dyDescent="0.25">
      <c r="A35" s="134">
        <v>3120315</v>
      </c>
      <c r="B35" s="187" t="s">
        <v>2118</v>
      </c>
      <c r="C35" s="165"/>
      <c r="D35" s="135">
        <v>114.13674999999999</v>
      </c>
      <c r="E35" s="11"/>
    </row>
    <row r="36" spans="1:5" ht="18.75" customHeight="1" x14ac:dyDescent="0.25">
      <c r="A36" s="134">
        <v>3120316</v>
      </c>
      <c r="B36" s="187" t="s">
        <v>2119</v>
      </c>
      <c r="C36" s="165"/>
      <c r="D36" s="135">
        <v>114.13674999999999</v>
      </c>
      <c r="E36" s="11"/>
    </row>
    <row r="37" spans="1:5" ht="18.75" customHeight="1" x14ac:dyDescent="0.25">
      <c r="A37" s="134">
        <v>3120317</v>
      </c>
      <c r="B37" s="187" t="s">
        <v>2120</v>
      </c>
      <c r="C37" s="165"/>
      <c r="D37" s="135">
        <v>114.13674999999999</v>
      </c>
      <c r="E37" s="11"/>
    </row>
    <row r="38" spans="1:5" ht="18.75" customHeight="1" x14ac:dyDescent="0.25">
      <c r="A38" s="134">
        <v>3120318</v>
      </c>
      <c r="B38" s="187" t="s">
        <v>2121</v>
      </c>
      <c r="C38" s="165"/>
      <c r="D38" s="135">
        <v>140</v>
      </c>
      <c r="E38" s="11"/>
    </row>
    <row r="39" spans="1:5" ht="18.75" customHeight="1" x14ac:dyDescent="0.25">
      <c r="A39" s="134">
        <v>3120319</v>
      </c>
      <c r="B39" s="187" t="s">
        <v>2122</v>
      </c>
      <c r="C39" s="165"/>
      <c r="D39" s="135">
        <v>140</v>
      </c>
      <c r="E39" s="11"/>
    </row>
    <row r="40" spans="1:5" ht="18.75" customHeight="1" x14ac:dyDescent="0.25">
      <c r="A40" s="23"/>
      <c r="B40" s="51" t="s">
        <v>295</v>
      </c>
      <c r="C40" s="3"/>
      <c r="D40" s="135"/>
      <c r="E40" s="11"/>
    </row>
    <row r="41" spans="1:5" ht="18.75" customHeight="1" x14ac:dyDescent="0.25">
      <c r="A41" s="67" t="s">
        <v>180</v>
      </c>
      <c r="B41" s="35"/>
      <c r="C41" s="35"/>
      <c r="D41" s="209"/>
      <c r="E41" s="11"/>
    </row>
    <row r="42" spans="1:5" ht="18.75" customHeight="1" x14ac:dyDescent="0.25">
      <c r="A42" s="78"/>
      <c r="B42" s="3"/>
      <c r="C42" s="3"/>
      <c r="D42" s="78"/>
      <c r="E42" s="12"/>
    </row>
    <row r="43" spans="1:5" ht="33.75" customHeight="1" x14ac:dyDescent="0.25">
      <c r="A43" s="258" t="s">
        <v>544</v>
      </c>
      <c r="B43" s="258"/>
      <c r="C43" s="258"/>
      <c r="D43" s="258"/>
      <c r="E43" s="221"/>
    </row>
    <row r="44" spans="1:5" ht="18.75" customHeight="1" x14ac:dyDescent="0.25">
      <c r="A44" s="57"/>
      <c r="B44" s="57"/>
      <c r="C44" s="167"/>
      <c r="D44" s="57"/>
      <c r="E44" s="57"/>
    </row>
    <row r="45" spans="1:5" ht="18.75" customHeight="1" x14ac:dyDescent="0.25">
      <c r="A45" s="307" t="s">
        <v>556</v>
      </c>
      <c r="B45" s="307"/>
      <c r="C45" s="307"/>
      <c r="D45" s="307"/>
      <c r="E45" s="307"/>
    </row>
  </sheetData>
  <sheetProtection algorithmName="SHA-512" hashValue="SOkJq8xRXIbfyQRWTvdFfY+/h+rbi4R4hxsjndqjJvh68ZXTgSXeBAuVERaJ+wQV+Vu4YVNBBiP3xkD4eaEX7w==" saltValue="oMWrNIIkHaIMaXyeTNGSOw==" spinCount="100000" sheet="1" objects="1" scenarios="1"/>
  <mergeCells count="2">
    <mergeCell ref="A45:E45"/>
    <mergeCell ref="A43:D43"/>
  </mergeCells>
  <pageMargins left="0.7" right="0.7" top="0.78740157499999996" bottom="0.78740157499999996" header="0.3" footer="0.3"/>
  <pageSetup paperSize="9" scale="57"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70E76-B2CE-462B-B8B2-8684F69DF6DA}">
  <sheetPr>
    <tabColor rgb="FFFFC000"/>
  </sheetPr>
  <dimension ref="A1:C113"/>
  <sheetViews>
    <sheetView zoomScaleNormal="100" workbookViewId="0">
      <selection activeCell="A2" sqref="A2"/>
    </sheetView>
  </sheetViews>
  <sheetFormatPr baseColWidth="10" defaultRowHeight="15" x14ac:dyDescent="0.25"/>
  <cols>
    <col min="2" max="2" width="89.85546875" bestFit="1" customWidth="1"/>
    <col min="3" max="3" width="20.140625" bestFit="1" customWidth="1"/>
    <col min="4" max="4" width="10.42578125" customWidth="1"/>
    <col min="5" max="5" width="10.85546875" customWidth="1"/>
    <col min="6" max="6" width="8.42578125" customWidth="1"/>
    <col min="7" max="7" width="17.42578125" customWidth="1"/>
  </cols>
  <sheetData>
    <row r="1" spans="1:3" ht="32.25" customHeight="1" x14ac:dyDescent="0.25">
      <c r="A1" s="163" t="s">
        <v>2176</v>
      </c>
      <c r="B1" s="164"/>
      <c r="C1" s="164"/>
    </row>
    <row r="3" spans="1:3" x14ac:dyDescent="0.25">
      <c r="A3" s="122" t="s">
        <v>0</v>
      </c>
    </row>
    <row r="4" spans="1:3" x14ac:dyDescent="0.25">
      <c r="A4" t="str" cm="1">
        <f t="array" ref="A4">_xlfn._xlws.FILTER(Abfallentsorgung!A4:G17,Abfallentsorgung!F4:F17,"keine Bestellung")</f>
        <v>keine Bestellung</v>
      </c>
    </row>
    <row r="8" spans="1:3" x14ac:dyDescent="0.25">
      <c r="A8" s="122" t="s">
        <v>1835</v>
      </c>
    </row>
    <row r="9" spans="1:3" x14ac:dyDescent="0.25">
      <c r="A9" s="126" t="str" cm="1">
        <f t="array" ref="A9">_xlfn._xlws.FILTER('Abhängungen I Traversentechnik'!4:59,'Abhängungen I Traversentechnik'!E4:E59,"keine Bestellung")</f>
        <v>keine Bestellung</v>
      </c>
      <c r="C9" s="123"/>
    </row>
    <row r="13" spans="1:3" x14ac:dyDescent="0.25">
      <c r="A13" s="122" t="s">
        <v>1749</v>
      </c>
    </row>
    <row r="14" spans="1:3" x14ac:dyDescent="0.25">
      <c r="A14" s="125" t="str" cm="1">
        <f t="array" ref="A14">_xlfn._xlws.FILTER('Audio- I Videotechnik'!5:36,'Audio- I Videotechnik'!F5:F36,"keine Bestellung")</f>
        <v>keine Bestellung</v>
      </c>
    </row>
    <row r="18" spans="1:1" x14ac:dyDescent="0.25">
      <c r="A18" s="122" t="s">
        <v>1611</v>
      </c>
    </row>
    <row r="19" spans="1:1" x14ac:dyDescent="0.25">
      <c r="A19" s="125" t="e" cm="1">
        <f t="array" ref="A19">_xlfn._xlws.FILTER(Bewachung!#REF!,Bewachung!#REF!,"keine Bestellung")</f>
        <v>#REF!</v>
      </c>
    </row>
    <row r="23" spans="1:1" x14ac:dyDescent="0.25">
      <c r="A23" s="122" t="s">
        <v>1836</v>
      </c>
    </row>
    <row r="24" spans="1:1" x14ac:dyDescent="0.25">
      <c r="A24" t="str" cm="1">
        <f t="array" ref="A24">_xlfn._xlws.FILTER(Blumen!A4:F91,Blumen!F4:F91,"keine Bestellung")</f>
        <v>keine Bestellung</v>
      </c>
    </row>
    <row r="28" spans="1:1" x14ac:dyDescent="0.25">
      <c r="A28" s="122" t="s">
        <v>46</v>
      </c>
    </row>
    <row r="29" spans="1:1" x14ac:dyDescent="0.25">
      <c r="A29" t="str" cm="1">
        <f t="array" ref="A29">_xlfn._xlws.FILTER(Bodenbeläge!4:46,Bodenbeläge!E4:E46,"keine Bestellung")</f>
        <v>keine Bestellung</v>
      </c>
    </row>
    <row r="33" spans="1:1" x14ac:dyDescent="0.25">
      <c r="A33" s="122" t="s">
        <v>7</v>
      </c>
    </row>
    <row r="34" spans="1:1" x14ac:dyDescent="0.25">
      <c r="A34" t="str" cm="1">
        <f t="array" ref="A34">_xlfn._xlws.FILTER(Druckluftanschluss!4:9,Druckluftanschluss!F4:F9,"keine Bestellung")</f>
        <v>keine Bestellung</v>
      </c>
    </row>
    <row r="38" spans="1:1" x14ac:dyDescent="0.25">
      <c r="A38" s="122" t="s">
        <v>2199</v>
      </c>
    </row>
    <row r="39" spans="1:1" x14ac:dyDescent="0.25">
      <c r="A39" t="str" cm="1">
        <f t="array" ref="A39">_xlfn._xlws.FILTER('Elektroinstallationen (m²)'!4:46,'Elektroinstallationen (m²)'!F4:F46,"keine Bestellung")</f>
        <v>keine Bestellung</v>
      </c>
    </row>
    <row r="43" spans="1:1" x14ac:dyDescent="0.25">
      <c r="A43" s="122" t="s">
        <v>2200</v>
      </c>
    </row>
    <row r="44" spans="1:1" x14ac:dyDescent="0.25">
      <c r="A44" t="e" cm="1">
        <f t="array" ref="A44">_xlfn._xlws.FILTER('Elektroinstallationen (pausch.)'!4:46,'Elektroinstallationen (pausch.)'!F4:F46,"keine Bestellung")</f>
        <v>#VALUE!</v>
      </c>
    </row>
    <row r="48" spans="1:1" x14ac:dyDescent="0.25">
      <c r="A48" s="122" t="s">
        <v>1467</v>
      </c>
    </row>
    <row r="49" spans="1:1" x14ac:dyDescent="0.25">
      <c r="A49" t="str" cm="1">
        <f t="array" ref="A49">_xlfn._xlws.FILTER('Infektionsschutz Hygiene'!4:22,'Infektionsschutz Hygiene'!E4:E22,"keine Bestellung")</f>
        <v>keine Bestellung</v>
      </c>
    </row>
    <row r="53" spans="1:1" x14ac:dyDescent="0.25">
      <c r="A53" s="122" t="s">
        <v>2062</v>
      </c>
    </row>
    <row r="54" spans="1:1" x14ac:dyDescent="0.25">
      <c r="A54" t="str" cm="1">
        <f t="array" ref="A54">_xlfn._xlws.FILTER('Infektionsschutz Standfl. (L)'!4:15,'Infektionsschutz Standfl. (L)'!F4:F15,"keine Bestellung")</f>
        <v>keine Bestellung</v>
      </c>
    </row>
    <row r="58" spans="1:1" x14ac:dyDescent="0.25">
      <c r="A58" s="122" t="s">
        <v>2063</v>
      </c>
    </row>
    <row r="59" spans="1:1" x14ac:dyDescent="0.25">
      <c r="A59" t="str" cm="1">
        <f t="array" ref="A59">_xlfn._xlws.FILTER('Infektionsschutz Standfl. (M)'!4:15,'Infektionsschutz Standfl. (M)'!F4:F15,"keine Bestellung")</f>
        <v>keine Bestellung</v>
      </c>
    </row>
    <row r="63" spans="1:1" x14ac:dyDescent="0.25">
      <c r="A63" s="122" t="s">
        <v>8</v>
      </c>
    </row>
    <row r="64" spans="1:1" x14ac:dyDescent="0.25">
      <c r="A64" s="127" t="str" cm="1">
        <f t="array" ref="A64">_xlfn._xlws.FILTER('Inform.- I Kommunik.technologie'!7:55,'Inform.- I Kommunik.technologie'!E7:E55,"keine Bestellung")</f>
        <v>keine Bestellung</v>
      </c>
    </row>
    <row r="68" spans="1:1" x14ac:dyDescent="0.25">
      <c r="A68" s="122" t="s">
        <v>1278</v>
      </c>
    </row>
    <row r="69" spans="1:1" x14ac:dyDescent="0.25">
      <c r="A69" t="str" cm="1">
        <f t="array" ref="A69">_xlfn._xlws.FILTER('Kühl- I Küchen- I Heißgeräte'!4:79,'Kühl- I Küchen- I Heißgeräte'!G4:G79,"keine Bestellung")</f>
        <v>keine Bestellung</v>
      </c>
    </row>
    <row r="73" spans="1:1" x14ac:dyDescent="0.25">
      <c r="A73" s="122" t="s">
        <v>1616</v>
      </c>
    </row>
    <row r="74" spans="1:1" x14ac:dyDescent="0.25">
      <c r="A74" t="str" cm="1">
        <f t="array" ref="A74">_xlfn._xlws.FILTER('Messe- I Kongresspersonal'!5:12,'Messe- I Kongresspersonal'!H5:H12,"keine Bestellung")</f>
        <v>keine Bestellung</v>
      </c>
    </row>
    <row r="77" spans="1:1" x14ac:dyDescent="0.25">
      <c r="A77" s="122" t="s">
        <v>773</v>
      </c>
    </row>
    <row r="78" spans="1:1" x14ac:dyDescent="0.25">
      <c r="A78" t="str" cm="1">
        <f t="array" ref="A78">_xlfn._xlws.FILTER(Mietmöbel!4:218,Mietmöbel!F4:F218,"keine Bestellung")</f>
        <v>keine Bestellung</v>
      </c>
    </row>
    <row r="82" spans="1:1" x14ac:dyDescent="0.25">
      <c r="A82" s="122" t="s">
        <v>1642</v>
      </c>
    </row>
    <row r="83" spans="1:1" x14ac:dyDescent="0.25">
      <c r="A83" t="str" cm="1">
        <f t="array" ref="A83">_xlfn._xlws.FILTER(Parkplätze!5:6,Parkplätze!E5:E6,"keine Bestellung")</f>
        <v>keine Bestellung</v>
      </c>
    </row>
    <row r="87" spans="1:1" x14ac:dyDescent="0.25">
      <c r="A87" s="122" t="s">
        <v>1524</v>
      </c>
    </row>
    <row r="88" spans="1:1" x14ac:dyDescent="0.25">
      <c r="A88" s="127" t="str" cm="1">
        <f t="array" ref="A88">_xlfn._xlws.FILTER(Sprinkleranlagen!5:35,Sprinkleranlagen!E5:E35,"keien Bestellung")</f>
        <v>keien Bestellung</v>
      </c>
    </row>
    <row r="92" spans="1:1" x14ac:dyDescent="0.25">
      <c r="A92" s="122" t="s">
        <v>2070</v>
      </c>
    </row>
    <row r="93" spans="1:1" x14ac:dyDescent="0.25">
      <c r="A93" t="str" cm="1">
        <f t="array" ref="A93">_xlfn._xlws.FILTER('Stand- I Möbelpakete (L)'!4:186,'Stand- I Möbelpakete (L)'!E4:E186,"keine Bestellung")</f>
        <v>keine Bestellung</v>
      </c>
    </row>
    <row r="97" spans="1:1" x14ac:dyDescent="0.25">
      <c r="A97" s="122" t="s">
        <v>2071</v>
      </c>
    </row>
    <row r="98" spans="1:1" x14ac:dyDescent="0.25">
      <c r="A98" t="str" cm="1">
        <f t="array" ref="A98">_xlfn._xlws.FILTER('Stand- I Möbelpakete (M)'!4:196,'Stand- I Möbelpakete (M)'!E4:E196,"keine Bestellung")</f>
        <v>keine Bestellung</v>
      </c>
    </row>
    <row r="102" spans="1:1" x14ac:dyDescent="0.25">
      <c r="A102" s="122" t="s">
        <v>31</v>
      </c>
    </row>
    <row r="103" spans="1:1" ht="14.25" customHeight="1" x14ac:dyDescent="0.25">
      <c r="A103" s="127" t="str" cm="1">
        <f t="array" ref="A103">_xlfn._xlws.FILTER(Standreinigung!5:32,Standreinigung!E5:E32,"keien Bestellung")</f>
        <v>keien Bestellung</v>
      </c>
    </row>
    <row r="107" spans="1:1" x14ac:dyDescent="0.25">
      <c r="A107" s="122" t="s">
        <v>1573</v>
      </c>
    </row>
    <row r="108" spans="1:1" x14ac:dyDescent="0.25">
      <c r="A108" s="127" t="str" cm="1">
        <f t="array" ref="A108">_xlfn._xlws.FILTER('Technische Gase'!20:26,'Technische Gase'!G20:G26,"keine Bestellung aufgeführte Artikel")</f>
        <v>keine Bestellung aufgeführte Artikel</v>
      </c>
    </row>
    <row r="109" spans="1:1" x14ac:dyDescent="0.25">
      <c r="A109" t="str" cm="1">
        <f t="array" ref="A109">_xlfn._xlws.FILTER('Technische Gase'!31:41,'Technische Gase'!G31:G41,"keine Bestellung zusätzliche Artikel")</f>
        <v>keine Bestellung zusätzliche Artikel</v>
      </c>
    </row>
    <row r="112" spans="1:1" x14ac:dyDescent="0.25">
      <c r="A112" s="122" t="s">
        <v>1837</v>
      </c>
    </row>
    <row r="113" spans="1:1" x14ac:dyDescent="0.25">
      <c r="A113" s="127" t="str" cm="1">
        <f t="array" ref="A113">_xlfn._xlws.FILTER('Wasser I Abwasser'!6:39,'Wasser I Abwasser'!E6:E39,"keine Bestellung")</f>
        <v>keine Bestellung</v>
      </c>
    </row>
  </sheetData>
  <sheetProtection algorithmName="SHA-512" hashValue="r4JWzh5EXglHj0pF5oU92jui98Vco9BP8HzJDpZsNy9p1rMEUfCaiKZUI7hILn36C6tpYuq4f+UdmBxQmitFcA==" saltValue="2ba5/o5y1QAfKLMY/Zdi+Q==" spinCount="100000" sheet="1" objects="1" scenarios="1" selectLockedCells="1"/>
  <dataConsolidate function="product" topLabels="1" link="1">
    <dataRefs count="3">
      <dataRef ref="A3:G17" sheet="Abfallentsorgung" r:id="rId1"/>
      <dataRef ref="A3:D59" sheet="Abhängungen I Traversentechnik" r:id="rId2"/>
      <dataRef ref="A3:D46" sheet="Bodenbeläge" r:id="rId3"/>
    </dataRefs>
  </dataConsolidate>
  <pageMargins left="0.7" right="0.7" top="0.78740157499999996" bottom="0.78740157499999996" header="0.3" footer="0.3"/>
  <pageSetup paperSize="9" orientation="portrait" horizontalDpi="4294967293" verticalDpi="1200"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3E8AA-9706-40A9-AA88-9D5CB5A6A8D4}">
  <sheetPr>
    <tabColor theme="2" tint="-0.249977111117893"/>
  </sheetPr>
  <dimension ref="A1:H28"/>
  <sheetViews>
    <sheetView zoomScaleNormal="100" workbookViewId="0">
      <selection activeCell="A3" sqref="A3"/>
    </sheetView>
  </sheetViews>
  <sheetFormatPr baseColWidth="10" defaultColWidth="11.85546875" defaultRowHeight="15" x14ac:dyDescent="0.25"/>
  <cols>
    <col min="1" max="1" width="14.7109375" style="13" customWidth="1"/>
    <col min="2" max="2" width="28.42578125" style="11" customWidth="1"/>
    <col min="3" max="3" width="41.42578125" style="11" customWidth="1"/>
    <col min="4" max="4" width="13" style="11" customWidth="1"/>
    <col min="5" max="5" width="17.140625" style="13" customWidth="1"/>
    <col min="6" max="6" width="16.5703125" style="13" customWidth="1"/>
    <col min="7" max="7" width="20.140625" style="13" customWidth="1"/>
    <col min="8" max="16384" width="11.85546875" style="11"/>
  </cols>
  <sheetData>
    <row r="1" spans="1:7" ht="32.25" customHeight="1" x14ac:dyDescent="0.25">
      <c r="A1" s="25"/>
      <c r="B1" s="39" t="s">
        <v>0</v>
      </c>
      <c r="C1" s="39"/>
      <c r="D1" s="19"/>
      <c r="E1" s="20"/>
      <c r="F1" s="11"/>
      <c r="G1" s="11"/>
    </row>
    <row r="2" spans="1:7" s="18" customFormat="1" ht="15" customHeight="1" x14ac:dyDescent="0.25">
      <c r="A2" s="26"/>
      <c r="B2" s="40"/>
      <c r="C2" s="40"/>
      <c r="D2" s="15"/>
      <c r="E2" s="16"/>
    </row>
    <row r="3" spans="1:7" s="10" customFormat="1" ht="38.25" customHeight="1" x14ac:dyDescent="0.25">
      <c r="A3" s="45" t="s">
        <v>183</v>
      </c>
      <c r="B3" s="41" t="s">
        <v>154</v>
      </c>
      <c r="C3" s="41" t="s">
        <v>155</v>
      </c>
      <c r="D3" s="22" t="s">
        <v>152</v>
      </c>
      <c r="E3" s="29" t="s">
        <v>184</v>
      </c>
    </row>
    <row r="4" spans="1:7" ht="18.75" customHeight="1" x14ac:dyDescent="0.25">
      <c r="A4" s="23" t="s">
        <v>58</v>
      </c>
      <c r="B4" s="42" t="s">
        <v>156</v>
      </c>
      <c r="C4" s="43" t="s">
        <v>162</v>
      </c>
      <c r="D4" s="27" t="s">
        <v>174</v>
      </c>
      <c r="E4" s="53">
        <v>6.45</v>
      </c>
      <c r="F4" s="11"/>
      <c r="G4" s="11"/>
    </row>
    <row r="5" spans="1:7" ht="18.75" customHeight="1" x14ac:dyDescent="0.25">
      <c r="A5" s="23" t="s">
        <v>57</v>
      </c>
      <c r="B5" s="42" t="s">
        <v>156</v>
      </c>
      <c r="C5" s="44" t="s">
        <v>162</v>
      </c>
      <c r="D5" s="28" t="s">
        <v>175</v>
      </c>
      <c r="E5" s="53">
        <v>12.7</v>
      </c>
      <c r="F5" s="11"/>
      <c r="G5" s="11"/>
    </row>
    <row r="6" spans="1:7" ht="18.75" customHeight="1" x14ac:dyDescent="0.25">
      <c r="A6" s="23" t="s">
        <v>59</v>
      </c>
      <c r="B6" s="42" t="s">
        <v>157</v>
      </c>
      <c r="C6" s="44" t="s">
        <v>163</v>
      </c>
      <c r="D6" s="28" t="s">
        <v>175</v>
      </c>
      <c r="E6" s="53">
        <v>8.1</v>
      </c>
      <c r="F6" s="11"/>
      <c r="G6" s="11"/>
    </row>
    <row r="7" spans="1:7" ht="18.75" customHeight="1" x14ac:dyDescent="0.25">
      <c r="A7" s="23" t="s">
        <v>56</v>
      </c>
      <c r="B7" s="42" t="s">
        <v>157</v>
      </c>
      <c r="C7" s="44" t="s">
        <v>164</v>
      </c>
      <c r="D7" s="28" t="s">
        <v>175</v>
      </c>
      <c r="E7" s="53">
        <v>8.1</v>
      </c>
      <c r="F7" s="11"/>
      <c r="G7" s="11"/>
    </row>
    <row r="8" spans="1:7" ht="18.75" customHeight="1" x14ac:dyDescent="0.25">
      <c r="A8" s="23" t="s">
        <v>55</v>
      </c>
      <c r="B8" s="42" t="s">
        <v>157</v>
      </c>
      <c r="C8" s="44" t="s">
        <v>165</v>
      </c>
      <c r="D8" s="28" t="s">
        <v>175</v>
      </c>
      <c r="E8" s="53">
        <v>8.1</v>
      </c>
      <c r="F8" s="11"/>
      <c r="G8" s="11"/>
    </row>
    <row r="9" spans="1:7" ht="18.75" customHeight="1" x14ac:dyDescent="0.25">
      <c r="A9" s="23" t="s">
        <v>1819</v>
      </c>
      <c r="B9" s="42" t="s">
        <v>157</v>
      </c>
      <c r="C9" s="44" t="s">
        <v>166</v>
      </c>
      <c r="D9" s="28" t="s">
        <v>175</v>
      </c>
      <c r="E9" s="53">
        <v>8.1</v>
      </c>
      <c r="F9" s="11"/>
      <c r="G9" s="11"/>
    </row>
    <row r="10" spans="1:7" ht="18.75" customHeight="1" x14ac:dyDescent="0.25">
      <c r="A10" s="23" t="s">
        <v>62</v>
      </c>
      <c r="B10" s="42" t="s">
        <v>158</v>
      </c>
      <c r="C10" s="44" t="s">
        <v>162</v>
      </c>
      <c r="D10" s="28" t="s">
        <v>186</v>
      </c>
      <c r="E10" s="53">
        <v>157.30000000000001</v>
      </c>
      <c r="F10" s="11"/>
      <c r="G10" s="11"/>
    </row>
    <row r="11" spans="1:7" ht="18.75" customHeight="1" x14ac:dyDescent="0.25">
      <c r="A11" s="23" t="s">
        <v>61</v>
      </c>
      <c r="B11" s="42" t="s">
        <v>158</v>
      </c>
      <c r="C11" s="44" t="s">
        <v>167</v>
      </c>
      <c r="D11" s="28" t="s">
        <v>186</v>
      </c>
      <c r="E11" s="53">
        <v>75.099999999999994</v>
      </c>
      <c r="F11" s="11"/>
      <c r="G11" s="11"/>
    </row>
    <row r="12" spans="1:7" ht="18.75" customHeight="1" x14ac:dyDescent="0.25">
      <c r="A12" s="23" t="s">
        <v>170</v>
      </c>
      <c r="B12" s="42" t="s">
        <v>159</v>
      </c>
      <c r="C12" s="44" t="s">
        <v>168</v>
      </c>
      <c r="D12" s="28" t="s">
        <v>176</v>
      </c>
      <c r="E12" s="53">
        <v>689.19</v>
      </c>
      <c r="F12" s="11"/>
      <c r="G12" s="11"/>
    </row>
    <row r="13" spans="1:7" ht="18.75" customHeight="1" x14ac:dyDescent="0.25">
      <c r="A13" s="23" t="s">
        <v>60</v>
      </c>
      <c r="B13" s="42" t="s">
        <v>159</v>
      </c>
      <c r="C13" s="44" t="s">
        <v>168</v>
      </c>
      <c r="D13" s="28" t="s">
        <v>1661</v>
      </c>
      <c r="E13" s="53">
        <v>1194.6600000000001</v>
      </c>
      <c r="F13" s="11"/>
      <c r="G13" s="11"/>
    </row>
    <row r="14" spans="1:7" ht="18.75" customHeight="1" x14ac:dyDescent="0.25">
      <c r="A14" s="23" t="s">
        <v>171</v>
      </c>
      <c r="B14" s="42" t="s">
        <v>159</v>
      </c>
      <c r="C14" s="44" t="s">
        <v>168</v>
      </c>
      <c r="D14" s="28" t="s">
        <v>177</v>
      </c>
      <c r="E14" s="53">
        <v>2479.6</v>
      </c>
      <c r="F14" s="11"/>
      <c r="G14" s="11"/>
    </row>
    <row r="15" spans="1:7" ht="18.75" customHeight="1" x14ac:dyDescent="0.25">
      <c r="A15" s="23" t="s">
        <v>172</v>
      </c>
      <c r="B15" s="42" t="s">
        <v>159</v>
      </c>
      <c r="C15" s="44" t="s">
        <v>168</v>
      </c>
      <c r="D15" s="28" t="s">
        <v>178</v>
      </c>
      <c r="E15" s="53">
        <v>3463.2</v>
      </c>
      <c r="F15" s="11"/>
      <c r="G15" s="11"/>
    </row>
    <row r="16" spans="1:7" ht="18.75" customHeight="1" x14ac:dyDescent="0.25">
      <c r="A16" s="23" t="s">
        <v>63</v>
      </c>
      <c r="B16" s="42" t="s">
        <v>160</v>
      </c>
      <c r="C16" s="44"/>
      <c r="D16" s="28" t="s">
        <v>185</v>
      </c>
      <c r="E16" s="53">
        <v>160.4</v>
      </c>
      <c r="F16" s="11"/>
      <c r="G16" s="11"/>
    </row>
    <row r="17" spans="1:8" ht="18.75" customHeight="1" x14ac:dyDescent="0.25">
      <c r="A17" s="23" t="s">
        <v>64</v>
      </c>
      <c r="B17" s="42" t="s">
        <v>161</v>
      </c>
      <c r="C17" s="44" t="s">
        <v>169</v>
      </c>
      <c r="D17" s="28" t="s">
        <v>179</v>
      </c>
      <c r="E17" s="53">
        <v>28.2</v>
      </c>
      <c r="F17" s="11"/>
      <c r="G17" s="11"/>
    </row>
    <row r="18" spans="1:8" ht="18.75" customHeight="1" x14ac:dyDescent="0.25">
      <c r="A18" s="34" t="s">
        <v>180</v>
      </c>
      <c r="B18" s="35"/>
      <c r="C18" s="35"/>
      <c r="D18" s="35"/>
      <c r="E18" s="209"/>
      <c r="F18" s="11"/>
      <c r="G18" s="11"/>
    </row>
    <row r="19" spans="1:8" ht="18.75" customHeight="1" x14ac:dyDescent="0.25">
      <c r="A19" s="6"/>
      <c r="B19" s="3"/>
      <c r="C19" s="3"/>
      <c r="D19" s="3"/>
      <c r="E19" s="9"/>
      <c r="F19" s="12"/>
      <c r="G19" s="14"/>
    </row>
    <row r="20" spans="1:8" ht="30.75" customHeight="1" x14ac:dyDescent="0.25">
      <c r="A20" s="256" t="s">
        <v>153</v>
      </c>
      <c r="B20" s="257"/>
      <c r="C20" s="257"/>
      <c r="D20" s="257"/>
      <c r="E20" s="257"/>
      <c r="F20" s="257"/>
      <c r="G20" s="257"/>
    </row>
    <row r="21" spans="1:8" ht="18.75" customHeight="1" x14ac:dyDescent="0.25">
      <c r="A21" s="46"/>
      <c r="B21" s="47"/>
      <c r="C21" s="47"/>
      <c r="D21" s="47"/>
      <c r="E21" s="47"/>
      <c r="F21" s="47"/>
      <c r="G21" s="47"/>
    </row>
    <row r="22" spans="1:8" x14ac:dyDescent="0.25">
      <c r="A22" s="31" t="s">
        <v>2190</v>
      </c>
      <c r="B22" s="31"/>
      <c r="C22" s="31"/>
      <c r="D22" s="31"/>
      <c r="E22" s="31"/>
      <c r="F22" s="31"/>
      <c r="G22" s="32"/>
    </row>
    <row r="23" spans="1:8" x14ac:dyDescent="0.25">
      <c r="A23" s="31"/>
      <c r="B23" s="31"/>
      <c r="C23" s="31"/>
      <c r="D23" s="31"/>
      <c r="E23" s="31"/>
      <c r="F23" s="31"/>
      <c r="G23" s="32"/>
    </row>
    <row r="24" spans="1:8" ht="32.25" customHeight="1" x14ac:dyDescent="0.25">
      <c r="A24" s="258" t="s">
        <v>1662</v>
      </c>
      <c r="B24" s="258"/>
      <c r="C24" s="258"/>
      <c r="D24" s="258"/>
      <c r="E24" s="258"/>
      <c r="F24" s="258"/>
      <c r="G24" s="258"/>
    </row>
    <row r="25" spans="1:8" x14ac:dyDescent="0.25">
      <c r="A25" s="32"/>
      <c r="B25" s="32"/>
      <c r="C25" s="32"/>
      <c r="D25" s="32"/>
      <c r="E25" s="32"/>
      <c r="F25" s="32"/>
      <c r="G25" s="32"/>
    </row>
    <row r="26" spans="1:8" x14ac:dyDescent="0.25">
      <c r="A26" s="32" t="s">
        <v>173</v>
      </c>
      <c r="B26" s="32"/>
      <c r="C26" s="32"/>
      <c r="D26" s="32"/>
      <c r="E26" s="32"/>
      <c r="F26" s="32"/>
      <c r="G26" s="32"/>
    </row>
    <row r="27" spans="1:8" x14ac:dyDescent="0.25">
      <c r="A27" s="32"/>
      <c r="B27" s="32"/>
      <c r="C27" s="32"/>
      <c r="D27" s="32"/>
      <c r="E27" s="32"/>
      <c r="F27" s="32"/>
      <c r="G27" s="32"/>
    </row>
    <row r="28" spans="1:8" ht="77.25" customHeight="1" x14ac:dyDescent="0.25">
      <c r="A28" s="251" t="s">
        <v>181</v>
      </c>
      <c r="B28" s="251"/>
      <c r="C28" s="251"/>
      <c r="D28" s="251"/>
      <c r="E28" s="251"/>
      <c r="F28" s="251"/>
      <c r="G28" s="251"/>
      <c r="H28" s="24"/>
    </row>
  </sheetData>
  <sheetProtection algorithmName="SHA-512" hashValue="BzLe+fx2oSSjRrAN3IQKmYbNNkClNN474AFPWM0Ofm3TazqjEekOrv/mqL9FSLsFdkmHLNB5+vt+FUseB3ccpg==" saltValue="dFe0ubSH6EX0rSrHWhRCsg==" spinCount="100000" sheet="1" objects="1" scenarios="1"/>
  <mergeCells count="3">
    <mergeCell ref="A20:G20"/>
    <mergeCell ref="A24:G24"/>
    <mergeCell ref="A28:G28"/>
  </mergeCells>
  <pageMargins left="0.7" right="0.7" top="0.78740157499999996" bottom="0.78740157499999996" header="0.3" footer="0.3"/>
  <pageSetup paperSize="9" scale="58" orientation="portrait" horizontalDpi="4294967293"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25FDB-A2A0-4754-AA93-205D04AA3553}">
  <sheetPr>
    <tabColor theme="2" tint="-0.249977111117893"/>
  </sheetPr>
  <dimension ref="A1:E68"/>
  <sheetViews>
    <sheetView zoomScaleNormal="100" workbookViewId="0">
      <selection activeCell="A3" sqref="A3"/>
    </sheetView>
  </sheetViews>
  <sheetFormatPr baseColWidth="10" defaultColWidth="11.85546875" defaultRowHeight="15" x14ac:dyDescent="0.25"/>
  <cols>
    <col min="1" max="1" width="14.7109375" style="13" customWidth="1"/>
    <col min="2" max="2" width="87.85546875" style="11" customWidth="1"/>
    <col min="3" max="3" width="53.7109375" style="11" customWidth="1"/>
    <col min="4" max="4" width="17.140625" style="13" customWidth="1"/>
    <col min="5" max="5" width="16.5703125" style="13" customWidth="1"/>
    <col min="6" max="16384" width="11.85546875" style="11"/>
  </cols>
  <sheetData>
    <row r="1" spans="1:5" ht="32.25" customHeight="1" x14ac:dyDescent="0.25">
      <c r="A1" s="25"/>
      <c r="B1" s="39" t="s">
        <v>2160</v>
      </c>
      <c r="C1" s="39"/>
      <c r="D1" s="20"/>
      <c r="E1" s="11"/>
    </row>
    <row r="2" spans="1:5" s="18" customFormat="1" ht="15" customHeight="1" x14ac:dyDescent="0.25">
      <c r="A2" s="26"/>
      <c r="B2" s="40"/>
      <c r="C2" s="40"/>
      <c r="D2" s="16"/>
    </row>
    <row r="3" spans="1:5" s="10" customFormat="1" ht="38.25" customHeight="1" x14ac:dyDescent="0.25">
      <c r="A3" s="45" t="s">
        <v>183</v>
      </c>
      <c r="B3" s="70" t="s">
        <v>150</v>
      </c>
      <c r="C3" s="186"/>
      <c r="D3" s="29" t="s">
        <v>187</v>
      </c>
    </row>
    <row r="4" spans="1:5" ht="19.5" customHeight="1" x14ac:dyDescent="0.25">
      <c r="A4" s="23"/>
      <c r="B4" s="51" t="s">
        <v>210</v>
      </c>
      <c r="C4" s="51"/>
      <c r="D4" s="54"/>
      <c r="E4" s="11"/>
    </row>
    <row r="5" spans="1:5" ht="19.5" customHeight="1" x14ac:dyDescent="0.25">
      <c r="A5" s="23"/>
      <c r="B5" s="42"/>
      <c r="C5" s="42"/>
      <c r="D5" s="55"/>
      <c r="E5" s="11"/>
    </row>
    <row r="6" spans="1:5" ht="19.5" customHeight="1" x14ac:dyDescent="0.25">
      <c r="A6" s="23"/>
      <c r="B6" s="52" t="s">
        <v>209</v>
      </c>
      <c r="C6" s="52"/>
      <c r="D6" s="55"/>
      <c r="E6" s="11"/>
    </row>
    <row r="7" spans="1:5" ht="19.5" customHeight="1" x14ac:dyDescent="0.25">
      <c r="A7" s="23" t="s">
        <v>65</v>
      </c>
      <c r="B7" s="42" t="s">
        <v>192</v>
      </c>
      <c r="C7" s="42"/>
      <c r="D7" s="135">
        <v>126.6</v>
      </c>
      <c r="E7" s="11"/>
    </row>
    <row r="8" spans="1:5" ht="19.5" customHeight="1" x14ac:dyDescent="0.25">
      <c r="A8" s="23" t="s">
        <v>66</v>
      </c>
      <c r="B8" s="42" t="s">
        <v>193</v>
      </c>
      <c r="C8" s="42"/>
      <c r="D8" s="135">
        <v>98.353499999999997</v>
      </c>
      <c r="E8" s="11"/>
    </row>
    <row r="9" spans="1:5" ht="19.5" customHeight="1" x14ac:dyDescent="0.25">
      <c r="A9" s="23"/>
      <c r="B9" s="42"/>
      <c r="C9" s="42"/>
      <c r="D9" s="135"/>
      <c r="E9" s="11"/>
    </row>
    <row r="10" spans="1:5" ht="19.5" customHeight="1" x14ac:dyDescent="0.25">
      <c r="A10" s="23"/>
      <c r="B10" s="52" t="s">
        <v>194</v>
      </c>
      <c r="C10" s="52"/>
      <c r="D10" s="135"/>
      <c r="E10" s="11"/>
    </row>
    <row r="11" spans="1:5" ht="19.5" customHeight="1" x14ac:dyDescent="0.25">
      <c r="A11" s="23" t="s">
        <v>1663</v>
      </c>
      <c r="B11" s="42" t="s">
        <v>1</v>
      </c>
      <c r="C11" s="42"/>
      <c r="D11" s="135">
        <v>66.68549999999999</v>
      </c>
      <c r="E11" s="11"/>
    </row>
    <row r="12" spans="1:5" ht="19.5" customHeight="1" x14ac:dyDescent="0.25">
      <c r="A12" s="23" t="s">
        <v>1664</v>
      </c>
      <c r="B12" s="42" t="s">
        <v>195</v>
      </c>
      <c r="C12" s="42"/>
      <c r="D12" s="135">
        <v>47.491849999999992</v>
      </c>
      <c r="E12" s="11"/>
    </row>
    <row r="13" spans="1:5" ht="19.5" customHeight="1" x14ac:dyDescent="0.25">
      <c r="A13" s="23"/>
      <c r="B13" s="42"/>
      <c r="C13" s="42"/>
      <c r="D13" s="135"/>
      <c r="E13" s="11"/>
    </row>
    <row r="14" spans="1:5" ht="19.5" customHeight="1" x14ac:dyDescent="0.25">
      <c r="A14" s="23"/>
      <c r="B14" s="52" t="s">
        <v>196</v>
      </c>
      <c r="C14" s="52"/>
      <c r="D14" s="135"/>
      <c r="E14" s="11"/>
    </row>
    <row r="15" spans="1:5" ht="19.5" customHeight="1" x14ac:dyDescent="0.25">
      <c r="A15" s="23" t="s">
        <v>1665</v>
      </c>
      <c r="B15" s="42" t="s">
        <v>197</v>
      </c>
      <c r="C15" s="42"/>
      <c r="D15" s="135">
        <v>111.94435</v>
      </c>
      <c r="E15" s="11"/>
    </row>
    <row r="16" spans="1:5" ht="19.5" customHeight="1" x14ac:dyDescent="0.25">
      <c r="A16" s="23" t="s">
        <v>1666</v>
      </c>
      <c r="B16" s="42" t="s">
        <v>198</v>
      </c>
      <c r="C16" s="42"/>
      <c r="D16" s="135">
        <v>47.491849999999992</v>
      </c>
      <c r="E16" s="11"/>
    </row>
    <row r="17" spans="1:5" ht="19.5" customHeight="1" x14ac:dyDescent="0.25">
      <c r="A17" s="23"/>
      <c r="B17" s="42"/>
      <c r="C17" s="42"/>
      <c r="D17" s="135"/>
      <c r="E17" s="11"/>
    </row>
    <row r="18" spans="1:5" ht="19.5" customHeight="1" x14ac:dyDescent="0.25">
      <c r="A18" s="23"/>
      <c r="B18" s="51" t="s">
        <v>199</v>
      </c>
      <c r="C18" s="51"/>
      <c r="D18" s="135"/>
      <c r="E18" s="11"/>
    </row>
    <row r="19" spans="1:5" ht="19.5" customHeight="1" x14ac:dyDescent="0.25">
      <c r="A19" s="23"/>
      <c r="B19" s="51"/>
      <c r="C19" s="51"/>
      <c r="D19" s="135"/>
      <c r="E19" s="11"/>
    </row>
    <row r="20" spans="1:5" ht="19.5" customHeight="1" x14ac:dyDescent="0.25">
      <c r="A20" s="23"/>
      <c r="B20" s="52" t="s">
        <v>209</v>
      </c>
      <c r="C20" s="52"/>
      <c r="D20" s="135"/>
      <c r="E20" s="11"/>
    </row>
    <row r="21" spans="1:5" ht="19.5" customHeight="1" x14ac:dyDescent="0.25">
      <c r="A21" s="23" t="s">
        <v>1667</v>
      </c>
      <c r="B21" s="42" t="s">
        <v>200</v>
      </c>
      <c r="C21" s="42"/>
      <c r="D21" s="135">
        <v>39.6</v>
      </c>
      <c r="E21" s="11"/>
    </row>
    <row r="22" spans="1:5" ht="19.5" customHeight="1" x14ac:dyDescent="0.25">
      <c r="A22" s="23" t="s">
        <v>1668</v>
      </c>
      <c r="B22" s="42" t="s">
        <v>211</v>
      </c>
      <c r="C22" s="42"/>
      <c r="D22" s="135">
        <v>247.6</v>
      </c>
      <c r="E22" s="11"/>
    </row>
    <row r="23" spans="1:5" ht="19.5" customHeight="1" x14ac:dyDescent="0.25">
      <c r="A23" s="23" t="s">
        <v>1669</v>
      </c>
      <c r="B23" s="42" t="s">
        <v>201</v>
      </c>
      <c r="C23" s="42"/>
      <c r="D23" s="135">
        <v>119.96284999999999</v>
      </c>
      <c r="E23" s="11"/>
    </row>
    <row r="24" spans="1:5" ht="19.5" customHeight="1" x14ac:dyDescent="0.25">
      <c r="A24" s="23" t="s">
        <v>1670</v>
      </c>
      <c r="B24" s="42" t="s">
        <v>202</v>
      </c>
      <c r="C24" s="42"/>
      <c r="D24" s="135">
        <v>121</v>
      </c>
      <c r="E24" s="11"/>
    </row>
    <row r="25" spans="1:5" ht="19.5" customHeight="1" x14ac:dyDescent="0.25">
      <c r="A25" s="23"/>
      <c r="B25" s="42"/>
      <c r="C25" s="42"/>
      <c r="D25" s="135"/>
      <c r="E25" s="11"/>
    </row>
    <row r="26" spans="1:5" ht="19.5" customHeight="1" x14ac:dyDescent="0.25">
      <c r="A26" s="23"/>
      <c r="B26" s="52" t="s">
        <v>203</v>
      </c>
      <c r="C26" s="52"/>
      <c r="D26" s="135"/>
      <c r="E26" s="11"/>
    </row>
    <row r="27" spans="1:5" ht="19.5" customHeight="1" x14ac:dyDescent="0.25">
      <c r="A27" s="23" t="s">
        <v>1671</v>
      </c>
      <c r="B27" s="42" t="s">
        <v>204</v>
      </c>
      <c r="C27" s="42"/>
      <c r="D27" s="135">
        <v>27.658749999999998</v>
      </c>
      <c r="E27" s="11"/>
    </row>
    <row r="28" spans="1:5" ht="19.5" customHeight="1" x14ac:dyDescent="0.25">
      <c r="A28" s="23" t="s">
        <v>1672</v>
      </c>
      <c r="B28" s="42" t="s">
        <v>205</v>
      </c>
      <c r="C28" s="42"/>
      <c r="D28" s="135">
        <v>61.054279999999999</v>
      </c>
      <c r="E28" s="11"/>
    </row>
    <row r="29" spans="1:5" ht="19.5" customHeight="1" x14ac:dyDescent="0.25">
      <c r="A29" s="23" t="s">
        <v>1673</v>
      </c>
      <c r="B29" s="42" t="s">
        <v>206</v>
      </c>
      <c r="C29" s="42"/>
      <c r="D29" s="135">
        <v>61.054279999999999</v>
      </c>
      <c r="E29" s="11"/>
    </row>
    <row r="30" spans="1:5" ht="19.5" customHeight="1" x14ac:dyDescent="0.25">
      <c r="A30" s="23"/>
      <c r="B30" s="42"/>
      <c r="C30" s="42"/>
      <c r="D30" s="135"/>
      <c r="E30" s="11"/>
    </row>
    <row r="31" spans="1:5" ht="19.5" customHeight="1" x14ac:dyDescent="0.25">
      <c r="A31" s="23"/>
      <c r="B31" s="52" t="s">
        <v>196</v>
      </c>
      <c r="C31" s="52"/>
      <c r="D31" s="135"/>
      <c r="E31" s="11"/>
    </row>
    <row r="32" spans="1:5" ht="19.5" customHeight="1" x14ac:dyDescent="0.25">
      <c r="A32" s="23" t="s">
        <v>1674</v>
      </c>
      <c r="B32" s="42" t="s">
        <v>207</v>
      </c>
      <c r="C32" s="42"/>
      <c r="D32" s="135">
        <v>39.6</v>
      </c>
      <c r="E32" s="11"/>
    </row>
    <row r="33" spans="1:5" ht="19.5" customHeight="1" x14ac:dyDescent="0.25">
      <c r="A33" s="23" t="s">
        <v>1675</v>
      </c>
      <c r="B33" s="42" t="s">
        <v>208</v>
      </c>
      <c r="C33" s="42"/>
      <c r="D33" s="135">
        <v>126.16449999999999</v>
      </c>
      <c r="E33" s="11"/>
    </row>
    <row r="34" spans="1:5" ht="19.5" customHeight="1" x14ac:dyDescent="0.25">
      <c r="A34" s="23" t="s">
        <v>1676</v>
      </c>
      <c r="B34" s="42" t="s">
        <v>206</v>
      </c>
      <c r="C34" s="42"/>
      <c r="D34" s="135">
        <v>105.15136099999998</v>
      </c>
      <c r="E34" s="11"/>
    </row>
    <row r="35" spans="1:5" ht="19.5" customHeight="1" x14ac:dyDescent="0.25">
      <c r="A35" s="23"/>
      <c r="B35" s="42"/>
      <c r="C35" s="42"/>
      <c r="D35" s="135"/>
      <c r="E35" s="11"/>
    </row>
    <row r="36" spans="1:5" ht="19.5" customHeight="1" x14ac:dyDescent="0.25">
      <c r="A36" s="23"/>
      <c r="B36" s="42" t="s">
        <v>212</v>
      </c>
      <c r="C36" s="42"/>
      <c r="D36" s="135"/>
      <c r="E36" s="11"/>
    </row>
    <row r="37" spans="1:5" ht="19.5" customHeight="1" x14ac:dyDescent="0.25">
      <c r="A37" s="23"/>
      <c r="B37" s="42" t="s">
        <v>213</v>
      </c>
      <c r="C37" s="42"/>
      <c r="D37" s="135"/>
      <c r="E37" s="11"/>
    </row>
    <row r="38" spans="1:5" ht="19.5" customHeight="1" x14ac:dyDescent="0.25">
      <c r="A38" s="23"/>
      <c r="B38" s="42" t="s">
        <v>214</v>
      </c>
      <c r="C38" s="42"/>
      <c r="D38" s="135"/>
      <c r="E38" s="11"/>
    </row>
    <row r="39" spans="1:5" ht="19.5" customHeight="1" x14ac:dyDescent="0.25">
      <c r="A39" s="23"/>
      <c r="B39" s="42"/>
      <c r="C39" s="42"/>
      <c r="D39" s="135"/>
      <c r="E39" s="11"/>
    </row>
    <row r="40" spans="1:5" ht="19.5" customHeight="1" x14ac:dyDescent="0.25">
      <c r="A40" s="23"/>
      <c r="B40" s="51" t="s">
        <v>215</v>
      </c>
      <c r="C40" s="51"/>
      <c r="D40" s="135"/>
      <c r="E40" s="11"/>
    </row>
    <row r="41" spans="1:5" ht="19.5" customHeight="1" x14ac:dyDescent="0.25">
      <c r="A41" s="23" t="s">
        <v>1677</v>
      </c>
      <c r="B41" s="42" t="s">
        <v>216</v>
      </c>
      <c r="C41" s="42"/>
      <c r="D41" s="135">
        <v>50.851499999999994</v>
      </c>
      <c r="E41" s="11"/>
    </row>
    <row r="42" spans="1:5" ht="19.5" customHeight="1" x14ac:dyDescent="0.25">
      <c r="A42" s="23" t="s">
        <v>1678</v>
      </c>
      <c r="B42" s="42" t="s">
        <v>217</v>
      </c>
      <c r="C42" s="42"/>
      <c r="D42" s="135" t="s">
        <v>6</v>
      </c>
      <c r="E42" s="11"/>
    </row>
    <row r="43" spans="1:5" ht="19.5" customHeight="1" x14ac:dyDescent="0.25">
      <c r="A43" s="23" t="s">
        <v>1679</v>
      </c>
      <c r="B43" s="42" t="s">
        <v>5</v>
      </c>
      <c r="C43" s="42"/>
      <c r="D43" s="135">
        <v>39.6</v>
      </c>
      <c r="E43" s="11"/>
    </row>
    <row r="44" spans="1:5" ht="19.5" customHeight="1" x14ac:dyDescent="0.25">
      <c r="A44" s="23" t="s">
        <v>1680</v>
      </c>
      <c r="B44" s="42" t="s">
        <v>111</v>
      </c>
      <c r="C44" s="42"/>
      <c r="D44" s="135">
        <v>16.950499999999998</v>
      </c>
      <c r="E44" s="11"/>
    </row>
    <row r="45" spans="1:5" ht="19.5" customHeight="1" x14ac:dyDescent="0.25">
      <c r="A45" s="23" t="s">
        <v>1681</v>
      </c>
      <c r="B45" s="42" t="s">
        <v>218</v>
      </c>
      <c r="C45" s="42"/>
      <c r="D45" s="135" t="s">
        <v>6</v>
      </c>
      <c r="E45" s="11"/>
    </row>
    <row r="46" spans="1:5" ht="19.5" customHeight="1" x14ac:dyDescent="0.25">
      <c r="A46" s="23" t="s">
        <v>1682</v>
      </c>
      <c r="B46" s="42" t="s">
        <v>4</v>
      </c>
      <c r="C46" s="42"/>
      <c r="D46" s="135" t="s">
        <v>6</v>
      </c>
      <c r="E46" s="11"/>
    </row>
    <row r="47" spans="1:5" ht="19.5" customHeight="1" x14ac:dyDescent="0.25">
      <c r="A47" s="23" t="s">
        <v>1683</v>
      </c>
      <c r="B47" s="42" t="s">
        <v>3</v>
      </c>
      <c r="C47" s="42"/>
      <c r="D47" s="135" t="s">
        <v>2123</v>
      </c>
      <c r="E47" s="11"/>
    </row>
    <row r="48" spans="1:5" ht="19.5" customHeight="1" x14ac:dyDescent="0.25">
      <c r="A48" s="23" t="s">
        <v>1684</v>
      </c>
      <c r="B48" s="42" t="s">
        <v>2</v>
      </c>
      <c r="C48" s="42"/>
      <c r="D48" s="135" t="s">
        <v>2124</v>
      </c>
      <c r="E48" s="11"/>
    </row>
    <row r="49" spans="1:5" ht="19.5" customHeight="1" x14ac:dyDescent="0.25">
      <c r="A49" s="23"/>
      <c r="B49" s="42"/>
      <c r="C49" s="42"/>
      <c r="D49" s="135"/>
      <c r="E49" s="11"/>
    </row>
    <row r="50" spans="1:5" ht="19.5" customHeight="1" x14ac:dyDescent="0.25">
      <c r="A50" s="23"/>
      <c r="B50" s="133" t="s">
        <v>2098</v>
      </c>
      <c r="C50" s="133"/>
      <c r="D50" s="135"/>
      <c r="E50" s="11"/>
    </row>
    <row r="51" spans="1:5" ht="19.5" customHeight="1" x14ac:dyDescent="0.25">
      <c r="A51" s="23"/>
      <c r="B51" s="42"/>
      <c r="C51" s="42"/>
      <c r="D51" s="135"/>
      <c r="E51" s="11"/>
    </row>
    <row r="52" spans="1:5" ht="19.5" customHeight="1" x14ac:dyDescent="0.25">
      <c r="A52" s="23"/>
      <c r="B52" s="42" t="s">
        <v>225</v>
      </c>
      <c r="C52" s="42"/>
      <c r="D52" s="135"/>
      <c r="E52" s="11"/>
    </row>
    <row r="53" spans="1:5" ht="19.5" customHeight="1" x14ac:dyDescent="0.25">
      <c r="A53" s="23"/>
      <c r="B53" s="42" t="s">
        <v>224</v>
      </c>
      <c r="C53" s="42"/>
      <c r="D53" s="135"/>
      <c r="E53" s="11"/>
    </row>
    <row r="54" spans="1:5" ht="19.5" customHeight="1" x14ac:dyDescent="0.25">
      <c r="A54" s="23"/>
      <c r="B54" s="42"/>
      <c r="C54" s="42"/>
      <c r="D54" s="135"/>
      <c r="E54" s="11"/>
    </row>
    <row r="55" spans="1:5" ht="19.5" customHeight="1" x14ac:dyDescent="0.25">
      <c r="A55" s="23" t="s">
        <v>1685</v>
      </c>
      <c r="B55" s="42" t="s">
        <v>219</v>
      </c>
      <c r="C55" s="42"/>
      <c r="D55" s="135">
        <v>990</v>
      </c>
      <c r="E55" s="11"/>
    </row>
    <row r="56" spans="1:5" ht="19.5" customHeight="1" x14ac:dyDescent="0.25">
      <c r="A56" s="23" t="s">
        <v>1686</v>
      </c>
      <c r="B56" s="42" t="s">
        <v>220</v>
      </c>
      <c r="C56" s="42"/>
      <c r="D56" s="135">
        <v>1390</v>
      </c>
      <c r="E56" s="11"/>
    </row>
    <row r="57" spans="1:5" ht="19.5" customHeight="1" x14ac:dyDescent="0.25">
      <c r="A57" s="23" t="s">
        <v>1687</v>
      </c>
      <c r="B57" s="42" t="s">
        <v>221</v>
      </c>
      <c r="C57" s="42"/>
      <c r="D57" s="135">
        <v>2450</v>
      </c>
      <c r="E57" s="11"/>
    </row>
    <row r="58" spans="1:5" ht="19.5" customHeight="1" x14ac:dyDescent="0.25">
      <c r="A58" s="23" t="s">
        <v>1688</v>
      </c>
      <c r="B58" s="42" t="s">
        <v>222</v>
      </c>
      <c r="C58" s="42"/>
      <c r="D58" s="135">
        <v>3890</v>
      </c>
      <c r="E58" s="11"/>
    </row>
    <row r="59" spans="1:5" ht="30" x14ac:dyDescent="0.25">
      <c r="A59" s="23" t="s">
        <v>1689</v>
      </c>
      <c r="B59" s="42" t="s">
        <v>223</v>
      </c>
      <c r="C59" s="42"/>
      <c r="D59" s="55"/>
      <c r="E59" s="11"/>
    </row>
    <row r="60" spans="1:5" ht="18.75" customHeight="1" x14ac:dyDescent="0.25">
      <c r="A60" s="34" t="s">
        <v>180</v>
      </c>
      <c r="B60" s="35"/>
      <c r="C60" s="35"/>
      <c r="D60" s="209"/>
      <c r="E60" s="11"/>
    </row>
    <row r="61" spans="1:5" ht="18.75" customHeight="1" x14ac:dyDescent="0.25">
      <c r="A61" s="11"/>
      <c r="B61" s="3"/>
      <c r="C61" s="3"/>
      <c r="D61" s="6"/>
      <c r="E61" s="30"/>
    </row>
    <row r="62" spans="1:5" ht="18.75" customHeight="1" x14ac:dyDescent="0.25">
      <c r="A62" s="259" t="s">
        <v>2086</v>
      </c>
      <c r="B62" s="259"/>
      <c r="C62" s="168"/>
      <c r="D62" s="130"/>
      <c r="E62" s="30"/>
    </row>
    <row r="63" spans="1:5" ht="18.75" customHeight="1" x14ac:dyDescent="0.25">
      <c r="A63" s="11"/>
      <c r="B63" s="3"/>
      <c r="C63" s="3"/>
      <c r="D63" s="130"/>
      <c r="E63" s="30"/>
    </row>
    <row r="64" spans="1:5" ht="36.75" customHeight="1" x14ac:dyDescent="0.25">
      <c r="A64" s="256" t="s">
        <v>2286</v>
      </c>
      <c r="B64" s="257"/>
      <c r="C64" s="257"/>
      <c r="D64" s="257"/>
      <c r="E64" s="257"/>
    </row>
    <row r="65" spans="1:5" ht="18.75" customHeight="1" x14ac:dyDescent="0.25">
      <c r="A65" s="46"/>
      <c r="B65" s="47"/>
      <c r="C65" s="166"/>
      <c r="D65" s="47"/>
      <c r="E65" s="47"/>
    </row>
    <row r="66" spans="1:5" x14ac:dyDescent="0.25">
      <c r="A66" s="31" t="s">
        <v>188</v>
      </c>
      <c r="B66" s="31"/>
      <c r="C66" s="31"/>
      <c r="D66" s="31"/>
      <c r="E66" s="31"/>
    </row>
    <row r="67" spans="1:5" x14ac:dyDescent="0.25">
      <c r="A67" s="31"/>
      <c r="B67" s="31"/>
      <c r="C67" s="31"/>
      <c r="D67" s="31"/>
      <c r="E67" s="31"/>
    </row>
    <row r="68" spans="1:5" ht="30.75" customHeight="1" x14ac:dyDescent="0.25">
      <c r="A68" s="251" t="s">
        <v>226</v>
      </c>
      <c r="B68" s="251"/>
      <c r="C68" s="251"/>
      <c r="D68" s="251"/>
      <c r="E68" s="251"/>
    </row>
  </sheetData>
  <sheetProtection algorithmName="SHA-512" hashValue="YFryJ5MR+8AmzO0leuPsGvzUM6dERAeGQweoT75FuY7sm9X33Vv0s1cWfS1Q4X2EsJjLxDXXglVfZ+JgPhEosw==" saltValue="KOGi6CrqCQPoqUR/JhY3VQ==" spinCount="100000" sheet="1" objects="1" scenarios="1"/>
  <mergeCells count="3">
    <mergeCell ref="A62:B62"/>
    <mergeCell ref="A64:E64"/>
    <mergeCell ref="A68:E68"/>
  </mergeCells>
  <hyperlinks>
    <hyperlink ref="B50" r:id="rId1" display="Anschauungsmaterial" xr:uid="{F8F84118-DA72-470A-A4B5-90CA75F3ADF3}"/>
    <hyperlink ref="A62" r:id="rId2" xr:uid="{577675F3-89DF-4E58-AFAA-3770347F1BDE}"/>
  </hyperlinks>
  <pageMargins left="0.7" right="0.7" top="0.78740157499999996" bottom="0.78740157499999996" header="0.3" footer="0.3"/>
  <pageSetup paperSize="9" scale="44"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F80E1-E9FD-4F2E-966A-7C20F30DACD9}">
  <sheetPr>
    <tabColor theme="2" tint="-0.249977111117893"/>
  </sheetPr>
  <dimension ref="A1:F39"/>
  <sheetViews>
    <sheetView zoomScaleNormal="100" workbookViewId="0">
      <selection activeCell="A4" sqref="A4"/>
    </sheetView>
  </sheetViews>
  <sheetFormatPr baseColWidth="10" defaultColWidth="11.85546875" defaultRowHeight="15" x14ac:dyDescent="0.25"/>
  <cols>
    <col min="1" max="1" width="14.7109375" style="13" customWidth="1"/>
    <col min="2" max="2" width="81.85546875" style="11" customWidth="1"/>
    <col min="3" max="3" width="32.85546875" style="11" customWidth="1"/>
    <col min="4" max="5" width="17.140625" style="13" customWidth="1"/>
    <col min="6" max="6" width="16.5703125" style="13" customWidth="1"/>
    <col min="7" max="16384" width="11.85546875" style="11"/>
  </cols>
  <sheetData>
    <row r="1" spans="1:6" ht="32.25" customHeight="1" x14ac:dyDescent="0.25">
      <c r="A1" s="25"/>
      <c r="B1" s="39" t="s">
        <v>1749</v>
      </c>
      <c r="C1" s="39"/>
      <c r="D1" s="20"/>
      <c r="E1" s="20"/>
      <c r="F1" s="11"/>
    </row>
    <row r="2" spans="1:6" s="18" customFormat="1" ht="15" customHeight="1" x14ac:dyDescent="0.25">
      <c r="A2" s="26"/>
      <c r="B2" s="40"/>
      <c r="C2" s="40"/>
      <c r="D2" s="16"/>
      <c r="E2" s="16"/>
    </row>
    <row r="3" spans="1:6" s="18" customFormat="1" ht="36" customHeight="1" x14ac:dyDescent="0.25">
      <c r="A3" s="26"/>
      <c r="B3" s="40"/>
      <c r="C3" s="40"/>
      <c r="D3" s="260" t="s">
        <v>1751</v>
      </c>
      <c r="E3" s="261"/>
    </row>
    <row r="4" spans="1:6" s="10" customFormat="1" ht="38.25" customHeight="1" x14ac:dyDescent="0.25">
      <c r="A4" s="45" t="s">
        <v>183</v>
      </c>
      <c r="B4" s="70" t="s">
        <v>150</v>
      </c>
      <c r="C4" s="186"/>
      <c r="D4" s="29" t="s">
        <v>1752</v>
      </c>
      <c r="E4" s="29" t="s">
        <v>1753</v>
      </c>
    </row>
    <row r="5" spans="1:6" ht="19.5" customHeight="1" x14ac:dyDescent="0.25">
      <c r="A5" s="23"/>
      <c r="B5" s="52" t="s">
        <v>1754</v>
      </c>
      <c r="C5" s="52"/>
      <c r="D5" s="54"/>
      <c r="E5" s="54"/>
      <c r="F5" s="11"/>
    </row>
    <row r="6" spans="1:6" ht="19.5" customHeight="1" x14ac:dyDescent="0.25">
      <c r="A6" s="23" t="s">
        <v>1801</v>
      </c>
      <c r="B6" s="42" t="s">
        <v>1755</v>
      </c>
      <c r="C6" s="42"/>
      <c r="D6" s="55">
        <v>337</v>
      </c>
      <c r="E6" s="55">
        <v>492.1</v>
      </c>
      <c r="F6" s="11"/>
    </row>
    <row r="7" spans="1:6" ht="19.5" customHeight="1" x14ac:dyDescent="0.25">
      <c r="A7" s="23" t="s">
        <v>1800</v>
      </c>
      <c r="B7" s="42" t="s">
        <v>1756</v>
      </c>
      <c r="C7" s="42"/>
      <c r="D7" s="55">
        <v>499.6</v>
      </c>
      <c r="E7" s="55">
        <v>737.60050000000001</v>
      </c>
      <c r="F7" s="11"/>
    </row>
    <row r="8" spans="1:6" ht="19.5" customHeight="1" x14ac:dyDescent="0.25">
      <c r="A8" s="23" t="s">
        <v>1799</v>
      </c>
      <c r="B8" s="42" t="s">
        <v>1757</v>
      </c>
      <c r="C8" s="42"/>
      <c r="D8" s="55">
        <v>543.78625</v>
      </c>
      <c r="E8" s="55">
        <v>833.5</v>
      </c>
      <c r="F8" s="11"/>
    </row>
    <row r="9" spans="1:6" ht="19.5" customHeight="1" x14ac:dyDescent="0.25">
      <c r="A9" s="23" t="s">
        <v>1798</v>
      </c>
      <c r="B9" s="42" t="s">
        <v>1758</v>
      </c>
      <c r="C9" s="42"/>
      <c r="D9" s="55">
        <v>819.46024999999997</v>
      </c>
      <c r="E9" s="55">
        <v>1054.2</v>
      </c>
      <c r="F9" s="11"/>
    </row>
    <row r="10" spans="1:6" ht="19.5" customHeight="1" x14ac:dyDescent="0.25">
      <c r="A10" s="23" t="s">
        <v>1797</v>
      </c>
      <c r="B10" s="42" t="s">
        <v>1759</v>
      </c>
      <c r="C10" s="42"/>
      <c r="D10" s="55">
        <v>846.4</v>
      </c>
      <c r="E10" s="55">
        <v>1501.3</v>
      </c>
      <c r="F10" s="11"/>
    </row>
    <row r="11" spans="1:6" ht="19.5" customHeight="1" x14ac:dyDescent="0.25">
      <c r="A11" s="23" t="s">
        <v>1796</v>
      </c>
      <c r="B11" s="42" t="s">
        <v>1760</v>
      </c>
      <c r="C11" s="42"/>
      <c r="D11" s="55">
        <v>1057.8</v>
      </c>
      <c r="E11" s="55">
        <v>1784.1</v>
      </c>
      <c r="F11" s="11"/>
    </row>
    <row r="12" spans="1:6" ht="19.5" customHeight="1" x14ac:dyDescent="0.25">
      <c r="A12" s="23" t="s">
        <v>1795</v>
      </c>
      <c r="B12" s="42" t="s">
        <v>1761</v>
      </c>
      <c r="C12" s="42"/>
      <c r="D12" s="55">
        <v>81.189849999999993</v>
      </c>
      <c r="E12" s="55">
        <v>178.74149999999997</v>
      </c>
      <c r="F12" s="11"/>
    </row>
    <row r="13" spans="1:6" ht="19.5" customHeight="1" x14ac:dyDescent="0.25">
      <c r="A13" s="23" t="s">
        <v>1794</v>
      </c>
      <c r="B13" s="42" t="s">
        <v>1762</v>
      </c>
      <c r="C13" s="42"/>
      <c r="D13" s="55">
        <v>605.95499999999993</v>
      </c>
      <c r="E13" s="55">
        <v>970.84749999999985</v>
      </c>
      <c r="F13" s="11"/>
    </row>
    <row r="14" spans="1:6" ht="19.5" customHeight="1" x14ac:dyDescent="0.25">
      <c r="A14" s="23" t="s">
        <v>1793</v>
      </c>
      <c r="B14" s="42" t="s">
        <v>1763</v>
      </c>
      <c r="C14" s="42"/>
      <c r="D14" s="55">
        <v>837.06034999999997</v>
      </c>
      <c r="E14" s="55">
        <v>1479.3</v>
      </c>
      <c r="F14" s="11"/>
    </row>
    <row r="15" spans="1:6" ht="19.5" customHeight="1" x14ac:dyDescent="0.25">
      <c r="A15" s="23" t="s">
        <v>1792</v>
      </c>
      <c r="B15" s="42" t="s">
        <v>1789</v>
      </c>
      <c r="C15" s="42"/>
      <c r="D15" s="55">
        <v>849.54484999999988</v>
      </c>
      <c r="E15" s="55">
        <v>1506.8</v>
      </c>
      <c r="F15" s="11"/>
    </row>
    <row r="16" spans="1:6" ht="19.5" customHeight="1" x14ac:dyDescent="0.25">
      <c r="A16" s="23" t="s">
        <v>1791</v>
      </c>
      <c r="B16" s="42" t="s">
        <v>1790</v>
      </c>
      <c r="C16" s="42"/>
      <c r="D16" s="55">
        <v>1990.5</v>
      </c>
      <c r="E16" s="55">
        <v>1990.5</v>
      </c>
      <c r="F16" s="11"/>
    </row>
    <row r="17" spans="1:6" ht="19.5" customHeight="1" x14ac:dyDescent="0.25">
      <c r="A17" s="23"/>
      <c r="B17" s="51"/>
      <c r="C17" s="51"/>
      <c r="D17" s="55"/>
      <c r="E17" s="55"/>
      <c r="F17" s="11"/>
    </row>
    <row r="18" spans="1:6" ht="19.5" customHeight="1" x14ac:dyDescent="0.25">
      <c r="A18" s="23"/>
      <c r="B18" s="52" t="s">
        <v>1764</v>
      </c>
      <c r="C18" s="52"/>
      <c r="D18" s="55"/>
      <c r="E18" s="55"/>
      <c r="F18" s="11"/>
    </row>
    <row r="19" spans="1:6" ht="19.5" customHeight="1" x14ac:dyDescent="0.25">
      <c r="A19" s="23" t="s">
        <v>1788</v>
      </c>
      <c r="B19" s="42" t="s">
        <v>1765</v>
      </c>
      <c r="C19" s="42"/>
      <c r="D19" s="55">
        <v>87.442250000000001</v>
      </c>
      <c r="E19" s="55">
        <v>137.4</v>
      </c>
      <c r="F19" s="11"/>
    </row>
    <row r="20" spans="1:6" ht="19.5" customHeight="1" x14ac:dyDescent="0.25">
      <c r="A20" s="23" t="s">
        <v>1787</v>
      </c>
      <c r="B20" s="42" t="s">
        <v>1766</v>
      </c>
      <c r="C20" s="42"/>
      <c r="D20" s="55">
        <v>112.4</v>
      </c>
      <c r="E20" s="55">
        <v>182.39549999999997</v>
      </c>
      <c r="F20" s="11"/>
    </row>
    <row r="21" spans="1:6" ht="19.5" customHeight="1" x14ac:dyDescent="0.25">
      <c r="A21" s="23" t="s">
        <v>1786</v>
      </c>
      <c r="B21" s="42" t="s">
        <v>1767</v>
      </c>
      <c r="C21" s="42"/>
      <c r="D21" s="55">
        <v>74.95774999999999</v>
      </c>
      <c r="E21" s="55">
        <v>129.9</v>
      </c>
      <c r="F21" s="11"/>
    </row>
    <row r="22" spans="1:6" ht="19.5" customHeight="1" x14ac:dyDescent="0.25">
      <c r="A22" s="23"/>
      <c r="B22" s="42"/>
      <c r="C22" s="42"/>
      <c r="D22" s="55"/>
      <c r="E22" s="55"/>
      <c r="F22" s="11"/>
    </row>
    <row r="23" spans="1:6" ht="19.5" customHeight="1" x14ac:dyDescent="0.25">
      <c r="A23" s="23"/>
      <c r="B23" s="52" t="s">
        <v>1768</v>
      </c>
      <c r="C23" s="52"/>
      <c r="D23" s="55"/>
      <c r="E23" s="55"/>
      <c r="F23" s="11"/>
    </row>
    <row r="24" spans="1:6" ht="19.5" customHeight="1" x14ac:dyDescent="0.25">
      <c r="A24" s="23" t="s">
        <v>1785</v>
      </c>
      <c r="B24" s="42" t="s">
        <v>1769</v>
      </c>
      <c r="C24" s="42"/>
      <c r="D24" s="55">
        <v>277.89999999999998</v>
      </c>
      <c r="E24" s="55">
        <v>338.8</v>
      </c>
      <c r="F24" s="11"/>
    </row>
    <row r="25" spans="1:6" ht="19.5" customHeight="1" x14ac:dyDescent="0.25">
      <c r="A25" s="23" t="s">
        <v>1784</v>
      </c>
      <c r="B25" s="42" t="s">
        <v>1770</v>
      </c>
      <c r="C25" s="42"/>
      <c r="D25" s="55">
        <v>455.5</v>
      </c>
      <c r="E25" s="55">
        <v>632.1</v>
      </c>
      <c r="F25" s="11"/>
    </row>
    <row r="26" spans="1:6" ht="19.5" customHeight="1" x14ac:dyDescent="0.25">
      <c r="A26" s="23" t="s">
        <v>1783</v>
      </c>
      <c r="B26" s="42" t="s">
        <v>1771</v>
      </c>
      <c r="C26" s="42"/>
      <c r="D26" s="55">
        <v>379.4</v>
      </c>
      <c r="E26" s="55">
        <v>517.3962499999999</v>
      </c>
      <c r="F26" s="11"/>
    </row>
    <row r="27" spans="1:6" ht="19.5" customHeight="1" x14ac:dyDescent="0.25">
      <c r="A27" s="23" t="s">
        <v>1782</v>
      </c>
      <c r="B27" s="42" t="s">
        <v>1772</v>
      </c>
      <c r="C27" s="42"/>
      <c r="D27" s="55">
        <v>316.16235</v>
      </c>
      <c r="E27" s="55">
        <v>450.44684999999998</v>
      </c>
      <c r="F27" s="11"/>
    </row>
    <row r="28" spans="1:6" ht="19.5" customHeight="1" x14ac:dyDescent="0.25">
      <c r="A28" s="23" t="s">
        <v>1781</v>
      </c>
      <c r="B28" s="42" t="s">
        <v>1773</v>
      </c>
      <c r="C28" s="42"/>
      <c r="D28" s="55">
        <v>486</v>
      </c>
      <c r="E28" s="55">
        <v>653.4</v>
      </c>
      <c r="F28" s="11"/>
    </row>
    <row r="29" spans="1:6" ht="19.5" customHeight="1" x14ac:dyDescent="0.25">
      <c r="A29" s="23" t="s">
        <v>1780</v>
      </c>
      <c r="B29" s="42" t="s">
        <v>1774</v>
      </c>
      <c r="C29" s="42"/>
      <c r="D29" s="55">
        <v>562.0968499999999</v>
      </c>
      <c r="E29" s="55">
        <v>821.9</v>
      </c>
      <c r="F29" s="11"/>
    </row>
    <row r="30" spans="1:6" ht="19.5" customHeight="1" x14ac:dyDescent="0.25">
      <c r="A30" s="23"/>
      <c r="B30" s="42"/>
      <c r="C30" s="42"/>
      <c r="D30" s="55"/>
      <c r="E30" s="55"/>
      <c r="F30" s="11"/>
    </row>
    <row r="31" spans="1:6" ht="19.5" customHeight="1" x14ac:dyDescent="0.25">
      <c r="A31" s="23"/>
      <c r="B31" s="52" t="s">
        <v>1775</v>
      </c>
      <c r="C31" s="52"/>
      <c r="D31" s="55"/>
      <c r="E31" s="55"/>
      <c r="F31" s="11"/>
    </row>
    <row r="32" spans="1:6" ht="33" customHeight="1" x14ac:dyDescent="0.25">
      <c r="A32" s="23" t="s">
        <v>1779</v>
      </c>
      <c r="B32" s="42" t="s">
        <v>1802</v>
      </c>
      <c r="C32" s="42"/>
      <c r="D32" s="55">
        <v>443.25049999999993</v>
      </c>
      <c r="E32" s="55">
        <v>655.68999999999994</v>
      </c>
      <c r="F32" s="11"/>
    </row>
    <row r="33" spans="1:6" ht="19.5" customHeight="1" x14ac:dyDescent="0.25">
      <c r="A33" s="23"/>
      <c r="B33" s="42"/>
      <c r="C33" s="42"/>
      <c r="D33" s="55"/>
      <c r="E33" s="55"/>
      <c r="F33" s="11"/>
    </row>
    <row r="34" spans="1:6" ht="19.5" customHeight="1" x14ac:dyDescent="0.25">
      <c r="A34" s="23"/>
      <c r="B34" s="52" t="s">
        <v>1776</v>
      </c>
      <c r="C34" s="52"/>
      <c r="D34" s="55"/>
      <c r="E34" s="55"/>
      <c r="F34" s="11"/>
    </row>
    <row r="35" spans="1:6" ht="33.75" customHeight="1" x14ac:dyDescent="0.25">
      <c r="A35" s="23" t="s">
        <v>1778</v>
      </c>
      <c r="B35" s="42" t="s">
        <v>1803</v>
      </c>
      <c r="C35" s="42"/>
      <c r="D35" s="55">
        <v>655.68999999999994</v>
      </c>
      <c r="E35" s="55">
        <v>655.68999999999994</v>
      </c>
      <c r="F35" s="11"/>
    </row>
    <row r="36" spans="1:6" ht="32.25" customHeight="1" x14ac:dyDescent="0.25">
      <c r="A36" s="23" t="s">
        <v>1777</v>
      </c>
      <c r="B36" s="42" t="s">
        <v>1804</v>
      </c>
      <c r="C36" s="42"/>
      <c r="D36" s="55">
        <v>1094.5</v>
      </c>
      <c r="E36" s="55">
        <v>1094.5</v>
      </c>
      <c r="F36" s="11"/>
    </row>
    <row r="37" spans="1:6" ht="18.75" customHeight="1" x14ac:dyDescent="0.25">
      <c r="A37" s="120" t="s">
        <v>180</v>
      </c>
      <c r="B37" s="35"/>
      <c r="C37" s="35"/>
      <c r="D37" s="37"/>
      <c r="E37" s="209"/>
      <c r="F37" s="11"/>
    </row>
    <row r="38" spans="1:6" ht="18.75" customHeight="1" x14ac:dyDescent="0.25">
      <c r="A38" s="11"/>
      <c r="B38" s="3"/>
      <c r="C38" s="3"/>
      <c r="D38" s="121"/>
      <c r="E38" s="121"/>
      <c r="F38" s="30"/>
    </row>
    <row r="39" spans="1:6" ht="48" customHeight="1" x14ac:dyDescent="0.25">
      <c r="A39" s="258" t="s">
        <v>1750</v>
      </c>
      <c r="B39" s="258"/>
      <c r="C39" s="258"/>
      <c r="D39" s="258"/>
      <c r="E39" s="258"/>
      <c r="F39" s="258"/>
    </row>
  </sheetData>
  <sheetProtection algorithmName="SHA-512" hashValue="JiODpLcQOujl6JdbT6wLdATv4iulDQzJWI5JEwH19g9YUurb3NlFx4GuSvnguXB37urwSc3cUHmUnX41YPesVg==" saltValue="P9t2/XYt7XQHsvSfnfgxFw==" spinCount="100000" sheet="1" objects="1" scenarios="1"/>
  <mergeCells count="2">
    <mergeCell ref="D3:E3"/>
    <mergeCell ref="A39:F39"/>
  </mergeCells>
  <pageMargins left="0.7" right="0.7" top="0.78740157499999996" bottom="0.78740157499999996" header="0.3" footer="0.3"/>
  <pageSetup paperSize="9" scale="59"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C9AF6-66C0-42D2-B1A1-04FBBC20E6DA}">
  <sheetPr>
    <tabColor theme="2" tint="-0.249977111117893"/>
  </sheetPr>
  <dimension ref="A1:F9"/>
  <sheetViews>
    <sheetView zoomScaleNormal="100" workbookViewId="0">
      <selection activeCell="A2" sqref="A2"/>
    </sheetView>
  </sheetViews>
  <sheetFormatPr baseColWidth="10" defaultColWidth="11.85546875" defaultRowHeight="15" x14ac:dyDescent="0.25"/>
  <cols>
    <col min="1" max="1" width="22.5703125" style="13" customWidth="1"/>
    <col min="2" max="5" width="22.5703125" style="11" customWidth="1"/>
    <col min="6" max="6" width="22.5703125" style="13" customWidth="1"/>
    <col min="7" max="8" width="21.85546875" style="11" customWidth="1"/>
    <col min="9" max="16384" width="11.85546875" style="11"/>
  </cols>
  <sheetData>
    <row r="1" spans="1:6" ht="32.25" customHeight="1" x14ac:dyDescent="0.25">
      <c r="A1" s="25"/>
      <c r="B1" s="39" t="s">
        <v>1611</v>
      </c>
      <c r="C1" s="39"/>
      <c r="D1" s="39"/>
      <c r="E1" s="39"/>
      <c r="F1" s="39"/>
    </row>
    <row r="2" spans="1:6" ht="18.75" customHeight="1" x14ac:dyDescent="0.25">
      <c r="A2" s="103"/>
      <c r="B2" s="103"/>
      <c r="C2" s="103"/>
      <c r="D2" s="103"/>
      <c r="E2" s="103"/>
      <c r="F2" s="103"/>
    </row>
    <row r="3" spans="1:6" ht="32.25" customHeight="1" x14ac:dyDescent="0.25">
      <c r="A3" s="263" t="s">
        <v>2189</v>
      </c>
      <c r="B3" s="263"/>
      <c r="C3" s="263"/>
      <c r="D3" s="263"/>
      <c r="E3" s="263"/>
      <c r="F3" s="263"/>
    </row>
    <row r="4" spans="1:6" ht="18.75" customHeight="1" x14ac:dyDescent="0.25">
      <c r="A4" s="104"/>
      <c r="B4" s="104"/>
      <c r="C4" s="104"/>
      <c r="D4" s="104"/>
      <c r="E4" s="169"/>
      <c r="F4" s="104"/>
    </row>
    <row r="5" spans="1:6" ht="18.75" customHeight="1" x14ac:dyDescent="0.25">
      <c r="A5" s="105" t="s">
        <v>1613</v>
      </c>
      <c r="B5" s="103"/>
      <c r="C5" s="103"/>
      <c r="D5" s="103"/>
      <c r="E5" s="103"/>
      <c r="F5" s="103"/>
    </row>
    <row r="6" spans="1:6" ht="137.25" customHeight="1" x14ac:dyDescent="0.25">
      <c r="A6" s="263" t="s">
        <v>1614</v>
      </c>
      <c r="B6" s="264"/>
      <c r="C6" s="264"/>
      <c r="D6" s="264"/>
      <c r="E6" s="264"/>
      <c r="F6" s="264"/>
    </row>
    <row r="7" spans="1:6" ht="18.75" customHeight="1" x14ac:dyDescent="0.25">
      <c r="A7" s="103"/>
      <c r="B7" s="103"/>
      <c r="C7" s="103"/>
      <c r="D7" s="103"/>
      <c r="E7" s="103"/>
      <c r="F7" s="103"/>
    </row>
    <row r="8" spans="1:6" ht="31.5" customHeight="1" x14ac:dyDescent="0.25">
      <c r="A8" s="256" t="s">
        <v>1612</v>
      </c>
      <c r="B8" s="262"/>
      <c r="C8" s="262"/>
      <c r="D8" s="262"/>
      <c r="E8" s="262"/>
      <c r="F8" s="262"/>
    </row>
    <row r="9" spans="1:6" ht="18.75" customHeight="1" x14ac:dyDescent="0.25">
      <c r="A9" s="94"/>
      <c r="B9" s="3"/>
      <c r="C9" s="3"/>
      <c r="D9" s="3"/>
      <c r="E9" s="3"/>
      <c r="F9" s="12"/>
    </row>
  </sheetData>
  <sheetProtection algorithmName="SHA-512" hashValue="k+pLiWS9PGbKXE+lTMCwrt+mj0yqaUAhNXh4RJCL8U3zL2x70qmHxd8TJ2lSTAibjlbaLz9cN2YqTY24y1OktA==" saltValue="4S23Fllg3n6a2ZNHbouQzA==" spinCount="100000" sheet="1" objects="1" scenarios="1"/>
  <mergeCells count="3">
    <mergeCell ref="A8:F8"/>
    <mergeCell ref="A3:F3"/>
    <mergeCell ref="A6:F6"/>
  </mergeCells>
  <pageMargins left="0.7" right="0.7" top="0.78740157499999996" bottom="0.78740157499999996" header="0.3" footer="0.3"/>
  <pageSetup paperSize="9" scale="78"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3FE87-9A08-4A7E-BD94-DDCA739C6AE3}">
  <sheetPr>
    <tabColor theme="2" tint="-0.249977111117893"/>
  </sheetPr>
  <dimension ref="A1:F98"/>
  <sheetViews>
    <sheetView zoomScaleNormal="100" workbookViewId="0">
      <selection activeCell="A3" sqref="A3"/>
    </sheetView>
  </sheetViews>
  <sheetFormatPr baseColWidth="10" defaultColWidth="11.85546875" defaultRowHeight="15" x14ac:dyDescent="0.25"/>
  <cols>
    <col min="1" max="1" width="14.7109375" style="13" customWidth="1"/>
    <col min="2" max="2" width="110.7109375" style="11" bestFit="1" customWidth="1"/>
    <col min="3" max="3" width="22.7109375" style="11" customWidth="1"/>
    <col min="4" max="4" width="27.7109375" style="13" customWidth="1"/>
    <col min="5" max="5" width="17.140625" style="13" customWidth="1"/>
    <col min="6" max="6" width="16.5703125" style="13" customWidth="1"/>
    <col min="7" max="16384" width="11.85546875" style="11"/>
  </cols>
  <sheetData>
    <row r="1" spans="1:6" ht="32.25" customHeight="1" x14ac:dyDescent="0.25">
      <c r="A1" s="25"/>
      <c r="B1" s="39" t="s">
        <v>558</v>
      </c>
      <c r="C1" s="39"/>
      <c r="D1" s="59"/>
      <c r="E1" s="20"/>
      <c r="F1" s="11"/>
    </row>
    <row r="2" spans="1:6" s="18" customFormat="1" ht="15" customHeight="1" x14ac:dyDescent="0.25">
      <c r="A2" s="26"/>
      <c r="B2" s="40"/>
      <c r="C2" s="40"/>
      <c r="D2" s="60"/>
      <c r="E2" s="16"/>
    </row>
    <row r="3" spans="1:6" s="10" customFormat="1" ht="38.25" customHeight="1" x14ac:dyDescent="0.25">
      <c r="A3" s="45" t="s">
        <v>183</v>
      </c>
      <c r="B3" s="70" t="s">
        <v>227</v>
      </c>
      <c r="C3" s="186"/>
      <c r="D3" s="213" t="s">
        <v>559</v>
      </c>
      <c r="E3" s="29" t="s">
        <v>187</v>
      </c>
    </row>
    <row r="4" spans="1:6" ht="18.75" customHeight="1" x14ac:dyDescent="0.25">
      <c r="A4" s="75"/>
      <c r="B4" s="89" t="s">
        <v>563</v>
      </c>
      <c r="C4" s="214"/>
      <c r="D4" s="65"/>
      <c r="E4" s="68"/>
      <c r="F4" s="11"/>
    </row>
    <row r="5" spans="1:6" ht="18.75" customHeight="1" x14ac:dyDescent="0.25">
      <c r="A5" s="73" t="s">
        <v>574</v>
      </c>
      <c r="B5" s="42" t="s">
        <v>564</v>
      </c>
      <c r="C5" s="205"/>
      <c r="D5" s="86" t="s">
        <v>583</v>
      </c>
      <c r="E5" s="69">
        <v>32.5</v>
      </c>
      <c r="F5" s="11"/>
    </row>
    <row r="6" spans="1:6" ht="18.75" customHeight="1" x14ac:dyDescent="0.25">
      <c r="A6" s="73" t="s">
        <v>575</v>
      </c>
      <c r="B6" s="42" t="s">
        <v>565</v>
      </c>
      <c r="C6" s="205"/>
      <c r="D6" s="86" t="s">
        <v>584</v>
      </c>
      <c r="E6" s="69">
        <v>42.6</v>
      </c>
      <c r="F6" s="11"/>
    </row>
    <row r="7" spans="1:6" ht="18.75" customHeight="1" x14ac:dyDescent="0.25">
      <c r="A7" s="73" t="s">
        <v>576</v>
      </c>
      <c r="B7" s="42" t="s">
        <v>566</v>
      </c>
      <c r="C7" s="205"/>
      <c r="D7" s="86" t="s">
        <v>585</v>
      </c>
      <c r="E7" s="69">
        <v>50.851499999999994</v>
      </c>
      <c r="F7" s="11"/>
    </row>
    <row r="8" spans="1:6" ht="18.75" customHeight="1" x14ac:dyDescent="0.25">
      <c r="A8" s="73" t="s">
        <v>577</v>
      </c>
      <c r="B8" s="42" t="s">
        <v>567</v>
      </c>
      <c r="C8" s="205"/>
      <c r="D8" s="86" t="s">
        <v>586</v>
      </c>
      <c r="E8" s="69">
        <v>42.6</v>
      </c>
      <c r="F8" s="11"/>
    </row>
    <row r="9" spans="1:6" ht="18.75" customHeight="1" x14ac:dyDescent="0.25">
      <c r="A9" s="73" t="s">
        <v>578</v>
      </c>
      <c r="B9" s="42" t="s">
        <v>568</v>
      </c>
      <c r="C9" s="205"/>
      <c r="D9" s="86" t="s">
        <v>585</v>
      </c>
      <c r="E9" s="69">
        <v>59.4</v>
      </c>
      <c r="F9" s="11"/>
    </row>
    <row r="10" spans="1:6" ht="18.75" customHeight="1" x14ac:dyDescent="0.25">
      <c r="A10" s="73" t="s">
        <v>579</v>
      </c>
      <c r="B10" s="42" t="s">
        <v>569</v>
      </c>
      <c r="C10" s="205"/>
      <c r="D10" s="86" t="s">
        <v>585</v>
      </c>
      <c r="E10" s="69">
        <v>45.5</v>
      </c>
      <c r="F10" s="11"/>
    </row>
    <row r="11" spans="1:6" ht="18.75" customHeight="1" x14ac:dyDescent="0.25">
      <c r="A11" s="73" t="s">
        <v>580</v>
      </c>
      <c r="B11" s="42" t="s">
        <v>570</v>
      </c>
      <c r="C11" s="205"/>
      <c r="D11" s="86" t="s">
        <v>587</v>
      </c>
      <c r="E11" s="69">
        <v>38.4</v>
      </c>
      <c r="F11" s="11"/>
    </row>
    <row r="12" spans="1:6" ht="18.75" customHeight="1" x14ac:dyDescent="0.25">
      <c r="A12" s="73" t="s">
        <v>581</v>
      </c>
      <c r="B12" s="42" t="s">
        <v>571</v>
      </c>
      <c r="C12" s="205"/>
      <c r="D12" s="86" t="s">
        <v>588</v>
      </c>
      <c r="E12" s="69">
        <v>44.050999999999995</v>
      </c>
      <c r="F12" s="11"/>
    </row>
    <row r="13" spans="1:6" ht="18.75" customHeight="1" x14ac:dyDescent="0.25">
      <c r="A13" s="73" t="s">
        <v>582</v>
      </c>
      <c r="B13" s="42" t="s">
        <v>572</v>
      </c>
      <c r="C13" s="205"/>
      <c r="D13" s="86" t="s">
        <v>589</v>
      </c>
      <c r="E13" s="69">
        <v>42.6</v>
      </c>
      <c r="F13" s="11"/>
    </row>
    <row r="14" spans="1:6" ht="18.75" customHeight="1" x14ac:dyDescent="0.25">
      <c r="A14" s="73"/>
      <c r="B14" s="42"/>
      <c r="C14" s="205"/>
      <c r="D14" s="86"/>
      <c r="E14" s="69"/>
      <c r="F14" s="11"/>
    </row>
    <row r="15" spans="1:6" ht="18.75" customHeight="1" x14ac:dyDescent="0.25">
      <c r="A15" s="73"/>
      <c r="B15" s="52" t="s">
        <v>573</v>
      </c>
      <c r="C15" s="206"/>
      <c r="D15" s="86"/>
      <c r="E15" s="69"/>
      <c r="F15" s="11"/>
    </row>
    <row r="16" spans="1:6" ht="18.75" customHeight="1" x14ac:dyDescent="0.25">
      <c r="A16" s="73" t="s">
        <v>592</v>
      </c>
      <c r="B16" s="42" t="s">
        <v>590</v>
      </c>
      <c r="C16" s="205"/>
      <c r="D16" s="86" t="s">
        <v>591</v>
      </c>
      <c r="E16" s="69">
        <v>158.33999999999997</v>
      </c>
      <c r="F16" s="11"/>
    </row>
    <row r="17" spans="1:6" ht="18.75" customHeight="1" x14ac:dyDescent="0.25">
      <c r="A17" s="73" t="s">
        <v>595</v>
      </c>
      <c r="B17" s="42" t="s">
        <v>593</v>
      </c>
      <c r="C17" s="205"/>
      <c r="D17" s="86" t="s">
        <v>594</v>
      </c>
      <c r="E17" s="69">
        <v>146.16</v>
      </c>
      <c r="F17" s="11"/>
    </row>
    <row r="18" spans="1:6" ht="18.75" customHeight="1" x14ac:dyDescent="0.25">
      <c r="A18" s="73" t="s">
        <v>596</v>
      </c>
      <c r="B18" s="42" t="s">
        <v>602</v>
      </c>
      <c r="C18" s="205"/>
      <c r="D18" s="86" t="s">
        <v>608</v>
      </c>
      <c r="E18" s="69">
        <v>231.4</v>
      </c>
      <c r="F18" s="11"/>
    </row>
    <row r="19" spans="1:6" ht="18.75" customHeight="1" x14ac:dyDescent="0.25">
      <c r="A19" s="73" t="s">
        <v>597</v>
      </c>
      <c r="B19" s="42" t="s">
        <v>603</v>
      </c>
      <c r="C19" s="205"/>
      <c r="D19" s="86" t="s">
        <v>609</v>
      </c>
      <c r="E19" s="69">
        <v>118.755</v>
      </c>
      <c r="F19" s="11"/>
    </row>
    <row r="20" spans="1:6" ht="18.75" customHeight="1" x14ac:dyDescent="0.25">
      <c r="A20" s="73" t="s">
        <v>598</v>
      </c>
      <c r="B20" s="42" t="s">
        <v>604</v>
      </c>
      <c r="C20" s="205"/>
      <c r="D20" s="86" t="s">
        <v>610</v>
      </c>
      <c r="E20" s="69">
        <v>125.35249999999999</v>
      </c>
      <c r="F20" s="11"/>
    </row>
    <row r="21" spans="1:6" ht="18.75" customHeight="1" x14ac:dyDescent="0.25">
      <c r="A21" s="73" t="s">
        <v>599</v>
      </c>
      <c r="B21" s="42" t="s">
        <v>605</v>
      </c>
      <c r="C21" s="205"/>
      <c r="D21" s="86" t="s">
        <v>611</v>
      </c>
      <c r="E21" s="69">
        <v>255.8</v>
      </c>
      <c r="F21" s="11"/>
    </row>
    <row r="22" spans="1:6" ht="18.75" customHeight="1" x14ac:dyDescent="0.25">
      <c r="A22" s="73" t="s">
        <v>600</v>
      </c>
      <c r="B22" s="42" t="s">
        <v>606</v>
      </c>
      <c r="C22" s="205"/>
      <c r="D22" s="86" t="s">
        <v>612</v>
      </c>
      <c r="E22" s="69">
        <v>280.14</v>
      </c>
      <c r="F22" s="11"/>
    </row>
    <row r="23" spans="1:6" ht="18.75" customHeight="1" x14ac:dyDescent="0.25">
      <c r="A23" s="73" t="s">
        <v>601</v>
      </c>
      <c r="B23" s="42" t="s">
        <v>607</v>
      </c>
      <c r="C23" s="205"/>
      <c r="D23" s="86" t="s">
        <v>613</v>
      </c>
      <c r="E23" s="69">
        <v>118.755</v>
      </c>
      <c r="F23" s="11"/>
    </row>
    <row r="24" spans="1:6" ht="18.75" customHeight="1" x14ac:dyDescent="0.25">
      <c r="A24" s="73"/>
      <c r="B24" s="42"/>
      <c r="C24" s="205"/>
      <c r="D24" s="86"/>
      <c r="E24" s="69"/>
      <c r="F24" s="11"/>
    </row>
    <row r="25" spans="1:6" ht="18.75" customHeight="1" x14ac:dyDescent="0.25">
      <c r="A25" s="73"/>
      <c r="B25" s="52" t="s">
        <v>614</v>
      </c>
      <c r="C25" s="206"/>
      <c r="D25" s="86"/>
      <c r="E25" s="69"/>
      <c r="F25" s="11"/>
    </row>
    <row r="26" spans="1:6" ht="18.75" customHeight="1" x14ac:dyDescent="0.25">
      <c r="A26" s="73" t="s">
        <v>621</v>
      </c>
      <c r="B26" s="42" t="s">
        <v>615</v>
      </c>
      <c r="C26" s="205"/>
      <c r="D26" s="86" t="s">
        <v>627</v>
      </c>
      <c r="E26" s="69">
        <v>23.4465</v>
      </c>
      <c r="F26" s="11"/>
    </row>
    <row r="27" spans="1:6" ht="18.75" customHeight="1" x14ac:dyDescent="0.25">
      <c r="A27" s="73" t="s">
        <v>622</v>
      </c>
      <c r="B27" s="42" t="s">
        <v>616</v>
      </c>
      <c r="C27" s="205"/>
      <c r="D27" s="86" t="s">
        <v>628</v>
      </c>
      <c r="E27" s="69">
        <v>23.4465</v>
      </c>
      <c r="F27" s="11"/>
    </row>
    <row r="28" spans="1:6" ht="18.75" customHeight="1" x14ac:dyDescent="0.25">
      <c r="A28" s="73" t="s">
        <v>623</v>
      </c>
      <c r="B28" s="42" t="s">
        <v>617</v>
      </c>
      <c r="C28" s="205"/>
      <c r="D28" s="86" t="s">
        <v>628</v>
      </c>
      <c r="E28" s="69">
        <v>18.5</v>
      </c>
      <c r="F28" s="11"/>
    </row>
    <row r="29" spans="1:6" ht="18.75" customHeight="1" x14ac:dyDescent="0.25">
      <c r="A29" s="73" t="s">
        <v>624</v>
      </c>
      <c r="B29" s="42" t="s">
        <v>618</v>
      </c>
      <c r="C29" s="205"/>
      <c r="D29" s="86" t="s">
        <v>627</v>
      </c>
      <c r="E29" s="69">
        <v>21.3</v>
      </c>
      <c r="F29" s="11"/>
    </row>
    <row r="30" spans="1:6" ht="18.75" customHeight="1" x14ac:dyDescent="0.25">
      <c r="A30" s="73" t="s">
        <v>625</v>
      </c>
      <c r="B30" s="42" t="s">
        <v>619</v>
      </c>
      <c r="C30" s="205"/>
      <c r="D30" s="86" t="s">
        <v>629</v>
      </c>
      <c r="E30" s="69">
        <v>25.4</v>
      </c>
      <c r="F30" s="11"/>
    </row>
    <row r="31" spans="1:6" ht="18.75" customHeight="1" x14ac:dyDescent="0.25">
      <c r="A31" s="73" t="s">
        <v>626</v>
      </c>
      <c r="B31" s="42" t="s">
        <v>620</v>
      </c>
      <c r="C31" s="205"/>
      <c r="D31" s="86" t="s">
        <v>630</v>
      </c>
      <c r="E31" s="69">
        <v>19.5</v>
      </c>
      <c r="F31" s="11"/>
    </row>
    <row r="32" spans="1:6" ht="18.75" customHeight="1" x14ac:dyDescent="0.25">
      <c r="A32" s="73" t="s">
        <v>633</v>
      </c>
      <c r="B32" s="42" t="s">
        <v>631</v>
      </c>
      <c r="C32" s="205"/>
      <c r="D32" s="86" t="s">
        <v>632</v>
      </c>
      <c r="E32" s="69">
        <v>19.893999999999998</v>
      </c>
      <c r="F32" s="11"/>
    </row>
    <row r="33" spans="1:6" ht="18.75" customHeight="1" x14ac:dyDescent="0.25">
      <c r="A33" s="73" t="s">
        <v>634</v>
      </c>
      <c r="B33" s="42" t="s">
        <v>635</v>
      </c>
      <c r="C33" s="205"/>
      <c r="D33" s="86" t="s">
        <v>632</v>
      </c>
      <c r="E33" s="69">
        <v>19.893999999999998</v>
      </c>
      <c r="F33" s="11"/>
    </row>
    <row r="34" spans="1:6" ht="18.75" customHeight="1" x14ac:dyDescent="0.25">
      <c r="A34" s="73"/>
      <c r="B34" s="51"/>
      <c r="C34" s="215"/>
      <c r="D34" s="58"/>
      <c r="E34" s="69"/>
      <c r="F34" s="11"/>
    </row>
    <row r="35" spans="1:6" ht="18.75" customHeight="1" x14ac:dyDescent="0.25">
      <c r="A35" s="73"/>
      <c r="B35" s="52" t="s">
        <v>636</v>
      </c>
      <c r="C35" s="206"/>
      <c r="D35" s="87"/>
      <c r="E35" s="69"/>
      <c r="F35" s="11"/>
    </row>
    <row r="36" spans="1:6" ht="18.75" customHeight="1" x14ac:dyDescent="0.25">
      <c r="A36" s="73" t="s">
        <v>703</v>
      </c>
      <c r="B36" s="42" t="s">
        <v>615</v>
      </c>
      <c r="C36" s="205"/>
      <c r="D36" s="86" t="s">
        <v>711</v>
      </c>
      <c r="E36" s="69">
        <v>73.891999999999996</v>
      </c>
      <c r="F36" s="11"/>
    </row>
    <row r="37" spans="1:6" ht="18.75" customHeight="1" x14ac:dyDescent="0.25">
      <c r="A37" s="73" t="s">
        <v>704</v>
      </c>
      <c r="B37" s="42" t="s">
        <v>637</v>
      </c>
      <c r="C37" s="205"/>
      <c r="D37" s="86" t="s">
        <v>712</v>
      </c>
      <c r="E37" s="69">
        <v>49.734999999999992</v>
      </c>
      <c r="F37" s="11"/>
    </row>
    <row r="38" spans="1:6" ht="18.75" customHeight="1" x14ac:dyDescent="0.25">
      <c r="A38" s="73" t="s">
        <v>705</v>
      </c>
      <c r="B38" s="42" t="s">
        <v>638</v>
      </c>
      <c r="C38" s="205"/>
      <c r="D38" s="86" t="s">
        <v>713</v>
      </c>
      <c r="E38" s="69">
        <v>125.35249999999999</v>
      </c>
      <c r="F38" s="11"/>
    </row>
    <row r="39" spans="1:6" ht="18.75" customHeight="1" x14ac:dyDescent="0.25">
      <c r="A39" s="73" t="s">
        <v>706</v>
      </c>
      <c r="B39" s="42" t="s">
        <v>639</v>
      </c>
      <c r="C39" s="205"/>
      <c r="D39" s="86" t="s">
        <v>714</v>
      </c>
      <c r="E39" s="69">
        <v>90.334999999999994</v>
      </c>
      <c r="F39" s="11"/>
    </row>
    <row r="40" spans="1:6" ht="18.75" customHeight="1" x14ac:dyDescent="0.25">
      <c r="A40" s="73" t="s">
        <v>707</v>
      </c>
      <c r="B40" s="42" t="s">
        <v>640</v>
      </c>
      <c r="C40" s="205"/>
      <c r="D40" s="86" t="s">
        <v>715</v>
      </c>
      <c r="E40" s="69">
        <v>42.6</v>
      </c>
      <c r="F40" s="11"/>
    </row>
    <row r="41" spans="1:6" ht="18.75" customHeight="1" x14ac:dyDescent="0.25">
      <c r="A41" s="73" t="s">
        <v>708</v>
      </c>
      <c r="B41" s="42" t="s">
        <v>641</v>
      </c>
      <c r="C41" s="205"/>
      <c r="D41" s="86" t="s">
        <v>716</v>
      </c>
      <c r="E41" s="69">
        <v>63.944999999999993</v>
      </c>
      <c r="F41" s="11"/>
    </row>
    <row r="42" spans="1:6" ht="18.75" customHeight="1" x14ac:dyDescent="0.25">
      <c r="A42" s="73" t="s">
        <v>709</v>
      </c>
      <c r="B42" s="42" t="s">
        <v>642</v>
      </c>
      <c r="C42" s="205"/>
      <c r="D42" s="86" t="s">
        <v>717</v>
      </c>
      <c r="E42" s="69">
        <v>48.3</v>
      </c>
      <c r="F42" s="11"/>
    </row>
    <row r="43" spans="1:6" ht="18.75" customHeight="1" x14ac:dyDescent="0.25">
      <c r="A43" s="73" t="s">
        <v>710</v>
      </c>
      <c r="B43" s="42" t="s">
        <v>643</v>
      </c>
      <c r="C43" s="205"/>
      <c r="D43" s="86" t="s">
        <v>718</v>
      </c>
      <c r="E43" s="69">
        <v>68.2</v>
      </c>
      <c r="F43" s="11"/>
    </row>
    <row r="44" spans="1:6" ht="18.75" customHeight="1" x14ac:dyDescent="0.25">
      <c r="A44" s="73"/>
      <c r="B44" s="51"/>
      <c r="C44" s="215"/>
      <c r="D44" s="58"/>
      <c r="E44" s="69"/>
      <c r="F44" s="11"/>
    </row>
    <row r="45" spans="1:6" ht="18.75" customHeight="1" x14ac:dyDescent="0.25">
      <c r="A45" s="73"/>
      <c r="B45" s="52" t="s">
        <v>644</v>
      </c>
      <c r="C45" s="206"/>
      <c r="D45" s="86"/>
      <c r="E45" s="69"/>
      <c r="F45" s="11"/>
    </row>
    <row r="46" spans="1:6" ht="18.75" customHeight="1" x14ac:dyDescent="0.25">
      <c r="A46" s="73" t="s">
        <v>663</v>
      </c>
      <c r="B46" s="42" t="s">
        <v>645</v>
      </c>
      <c r="C46" s="205"/>
      <c r="D46" s="87" t="s">
        <v>685</v>
      </c>
      <c r="E46" s="69">
        <v>63.944999999999993</v>
      </c>
      <c r="F46" s="11"/>
    </row>
    <row r="47" spans="1:6" ht="18.75" customHeight="1" x14ac:dyDescent="0.25">
      <c r="A47" s="73" t="s">
        <v>664</v>
      </c>
      <c r="B47" s="42" t="s">
        <v>646</v>
      </c>
      <c r="C47" s="205"/>
      <c r="D47" s="86" t="s">
        <v>686</v>
      </c>
      <c r="E47" s="69">
        <v>125.35249999999999</v>
      </c>
      <c r="F47" s="11"/>
    </row>
    <row r="48" spans="1:6" ht="18.75" customHeight="1" x14ac:dyDescent="0.25">
      <c r="A48" s="73" t="s">
        <v>665</v>
      </c>
      <c r="B48" s="42" t="s">
        <v>647</v>
      </c>
      <c r="C48" s="205"/>
      <c r="D48" s="86" t="s">
        <v>687</v>
      </c>
      <c r="E48" s="69">
        <v>44.050999999999995</v>
      </c>
      <c r="F48" s="11"/>
    </row>
    <row r="49" spans="1:6" ht="18.75" customHeight="1" x14ac:dyDescent="0.25">
      <c r="A49" s="73" t="s">
        <v>666</v>
      </c>
      <c r="B49" s="42" t="s">
        <v>648</v>
      </c>
      <c r="C49" s="205"/>
      <c r="D49" s="86" t="s">
        <v>688</v>
      </c>
      <c r="E49" s="69">
        <v>48.3</v>
      </c>
      <c r="F49" s="11"/>
    </row>
    <row r="50" spans="1:6" ht="18.75" customHeight="1" x14ac:dyDescent="0.25">
      <c r="A50" s="73" t="s">
        <v>667</v>
      </c>
      <c r="B50" s="42" t="s">
        <v>649</v>
      </c>
      <c r="C50" s="205"/>
      <c r="D50" s="86" t="s">
        <v>689</v>
      </c>
      <c r="E50" s="69">
        <v>58.260999999999996</v>
      </c>
      <c r="F50" s="11"/>
    </row>
    <row r="51" spans="1:6" ht="18.75" customHeight="1" x14ac:dyDescent="0.25">
      <c r="A51" s="73" t="s">
        <v>668</v>
      </c>
      <c r="B51" s="42" t="s">
        <v>650</v>
      </c>
      <c r="C51" s="205"/>
      <c r="D51" s="86" t="s">
        <v>690</v>
      </c>
      <c r="E51" s="69">
        <v>35.5</v>
      </c>
      <c r="F51" s="11"/>
    </row>
    <row r="52" spans="1:6" ht="18.75" customHeight="1" x14ac:dyDescent="0.25">
      <c r="A52" s="73" t="s">
        <v>669</v>
      </c>
      <c r="B52" s="42" t="s">
        <v>650</v>
      </c>
      <c r="C52" s="205"/>
      <c r="D52" s="86" t="s">
        <v>691</v>
      </c>
      <c r="E52" s="69">
        <v>42.6</v>
      </c>
      <c r="F52" s="11"/>
    </row>
    <row r="53" spans="1:6" ht="18.75" customHeight="1" x14ac:dyDescent="0.25">
      <c r="A53" s="73" t="s">
        <v>670</v>
      </c>
      <c r="B53" s="42" t="s">
        <v>650</v>
      </c>
      <c r="C53" s="205"/>
      <c r="D53" s="86" t="s">
        <v>692</v>
      </c>
      <c r="E53" s="69">
        <v>55.418999999999997</v>
      </c>
      <c r="F53" s="11"/>
    </row>
    <row r="54" spans="1:6" ht="18.75" customHeight="1" x14ac:dyDescent="0.25">
      <c r="A54" s="73" t="s">
        <v>671</v>
      </c>
      <c r="B54" s="42" t="s">
        <v>651</v>
      </c>
      <c r="C54" s="205"/>
      <c r="D54" s="86" t="s">
        <v>692</v>
      </c>
      <c r="E54" s="69">
        <v>82.417999999999992</v>
      </c>
      <c r="F54" s="11"/>
    </row>
    <row r="55" spans="1:6" ht="18.75" customHeight="1" x14ac:dyDescent="0.25">
      <c r="A55" s="73" t="s">
        <v>672</v>
      </c>
      <c r="B55" s="42" t="s">
        <v>652</v>
      </c>
      <c r="C55" s="205"/>
      <c r="D55" s="86" t="s">
        <v>693</v>
      </c>
      <c r="E55" s="69">
        <v>36.945999999999998</v>
      </c>
      <c r="F55" s="11"/>
    </row>
    <row r="56" spans="1:6" ht="18.75" customHeight="1" x14ac:dyDescent="0.25">
      <c r="A56" s="73" t="s">
        <v>673</v>
      </c>
      <c r="B56" s="42" t="s">
        <v>652</v>
      </c>
      <c r="C56" s="205"/>
      <c r="D56" s="86" t="s">
        <v>694</v>
      </c>
      <c r="E56" s="69">
        <v>39.787999999999997</v>
      </c>
      <c r="F56" s="11"/>
    </row>
    <row r="57" spans="1:6" ht="18.75" customHeight="1" x14ac:dyDescent="0.25">
      <c r="A57" s="73" t="s">
        <v>674</v>
      </c>
      <c r="B57" s="42" t="s">
        <v>653</v>
      </c>
      <c r="C57" s="205"/>
      <c r="D57" s="86" t="s">
        <v>695</v>
      </c>
      <c r="E57" s="69">
        <v>76.7</v>
      </c>
      <c r="F57" s="11"/>
    </row>
    <row r="58" spans="1:6" ht="18.75" customHeight="1" x14ac:dyDescent="0.25">
      <c r="A58" s="73" t="s">
        <v>675</v>
      </c>
      <c r="B58" s="42" t="s">
        <v>654</v>
      </c>
      <c r="C58" s="205"/>
      <c r="D58" s="86" t="s">
        <v>695</v>
      </c>
      <c r="E58" s="69">
        <v>82.4</v>
      </c>
      <c r="F58" s="11"/>
    </row>
    <row r="59" spans="1:6" ht="18.75" customHeight="1" x14ac:dyDescent="0.25">
      <c r="A59" s="73" t="s">
        <v>676</v>
      </c>
      <c r="B59" s="42" t="s">
        <v>655</v>
      </c>
      <c r="C59" s="205"/>
      <c r="D59" s="86" t="s">
        <v>696</v>
      </c>
      <c r="E59" s="69">
        <v>118.755</v>
      </c>
      <c r="F59" s="11"/>
    </row>
    <row r="60" spans="1:6" ht="18.75" customHeight="1" x14ac:dyDescent="0.25">
      <c r="A60" s="73" t="s">
        <v>677</v>
      </c>
      <c r="B60" s="42" t="s">
        <v>656</v>
      </c>
      <c r="C60" s="205"/>
      <c r="D60" s="86" t="s">
        <v>697</v>
      </c>
      <c r="E60" s="69">
        <v>134</v>
      </c>
      <c r="F60" s="11"/>
    </row>
    <row r="61" spans="1:6" ht="18.75" customHeight="1" x14ac:dyDescent="0.25">
      <c r="A61" s="73" t="s">
        <v>678</v>
      </c>
      <c r="B61" s="42" t="s">
        <v>657</v>
      </c>
      <c r="C61" s="205"/>
      <c r="D61" s="86" t="s">
        <v>698</v>
      </c>
      <c r="E61" s="69">
        <v>99.5</v>
      </c>
      <c r="F61" s="11"/>
    </row>
    <row r="62" spans="1:6" ht="18.75" customHeight="1" x14ac:dyDescent="0.25">
      <c r="A62" s="73" t="s">
        <v>679</v>
      </c>
      <c r="B62" s="42" t="s">
        <v>658</v>
      </c>
      <c r="C62" s="205"/>
      <c r="D62" s="86" t="s">
        <v>699</v>
      </c>
      <c r="E62" s="69">
        <v>92.4</v>
      </c>
      <c r="F62" s="11"/>
    </row>
    <row r="63" spans="1:6" ht="18.75" customHeight="1" x14ac:dyDescent="0.25">
      <c r="A63" s="73" t="s">
        <v>680</v>
      </c>
      <c r="B63" s="42" t="s">
        <v>659</v>
      </c>
      <c r="C63" s="205"/>
      <c r="D63" s="86" t="s">
        <v>700</v>
      </c>
      <c r="E63" s="69">
        <v>49.734999999999992</v>
      </c>
      <c r="F63" s="11"/>
    </row>
    <row r="64" spans="1:6" ht="18.75" customHeight="1" x14ac:dyDescent="0.25">
      <c r="A64" s="73" t="s">
        <v>681</v>
      </c>
      <c r="B64" s="42" t="s">
        <v>660</v>
      </c>
      <c r="C64" s="205"/>
      <c r="D64" s="86" t="s">
        <v>701</v>
      </c>
      <c r="E64" s="69">
        <v>82.4</v>
      </c>
      <c r="F64" s="11"/>
    </row>
    <row r="65" spans="1:6" ht="18.75" customHeight="1" x14ac:dyDescent="0.25">
      <c r="A65" s="73" t="s">
        <v>682</v>
      </c>
      <c r="B65" s="42" t="s">
        <v>661</v>
      </c>
      <c r="C65" s="205"/>
      <c r="D65" s="86" t="s">
        <v>691</v>
      </c>
      <c r="E65" s="69">
        <v>46.893000000000001</v>
      </c>
      <c r="F65" s="11"/>
    </row>
    <row r="66" spans="1:6" ht="18.75" customHeight="1" x14ac:dyDescent="0.25">
      <c r="A66" s="73" t="s">
        <v>683</v>
      </c>
      <c r="B66" s="42" t="s">
        <v>661</v>
      </c>
      <c r="C66" s="205"/>
      <c r="D66" s="86" t="s">
        <v>702</v>
      </c>
      <c r="E66" s="69">
        <v>35.5</v>
      </c>
      <c r="F66" s="11"/>
    </row>
    <row r="67" spans="1:6" ht="18.75" customHeight="1" x14ac:dyDescent="0.25">
      <c r="A67" s="73" t="s">
        <v>684</v>
      </c>
      <c r="B67" s="42" t="s">
        <v>662</v>
      </c>
      <c r="C67" s="205"/>
      <c r="D67" s="86" t="s">
        <v>691</v>
      </c>
      <c r="E67" s="69">
        <v>50.851499999999994</v>
      </c>
      <c r="F67" s="11"/>
    </row>
    <row r="68" spans="1:6" ht="18.75" customHeight="1" x14ac:dyDescent="0.25">
      <c r="A68" s="73" t="s">
        <v>750</v>
      </c>
      <c r="B68" s="42" t="s">
        <v>719</v>
      </c>
      <c r="C68" s="205"/>
      <c r="D68" s="86" t="s">
        <v>740</v>
      </c>
      <c r="E68" s="69">
        <v>85.259999999999991</v>
      </c>
      <c r="F68" s="11"/>
    </row>
    <row r="69" spans="1:6" ht="18.75" customHeight="1" x14ac:dyDescent="0.25">
      <c r="A69" s="73" t="s">
        <v>751</v>
      </c>
      <c r="B69" s="42" t="s">
        <v>720</v>
      </c>
      <c r="C69" s="205"/>
      <c r="D69" s="86" t="s">
        <v>740</v>
      </c>
      <c r="E69" s="69">
        <v>90.2</v>
      </c>
      <c r="F69" s="11"/>
    </row>
    <row r="70" spans="1:6" ht="18.75" customHeight="1" x14ac:dyDescent="0.25">
      <c r="A70" s="73" t="s">
        <v>752</v>
      </c>
      <c r="B70" s="42" t="s">
        <v>721</v>
      </c>
      <c r="C70" s="205"/>
      <c r="D70" s="86" t="s">
        <v>701</v>
      </c>
      <c r="E70" s="69">
        <v>92.4</v>
      </c>
      <c r="F70" s="11"/>
    </row>
    <row r="71" spans="1:6" ht="18.75" customHeight="1" x14ac:dyDescent="0.25">
      <c r="A71" s="73" t="s">
        <v>753</v>
      </c>
      <c r="B71" s="42" t="s">
        <v>722</v>
      </c>
      <c r="C71" s="205"/>
      <c r="D71" s="86" t="s">
        <v>685</v>
      </c>
      <c r="E71" s="69">
        <v>24.157</v>
      </c>
      <c r="F71" s="11"/>
    </row>
    <row r="72" spans="1:6" ht="18.75" customHeight="1" x14ac:dyDescent="0.25">
      <c r="A72" s="73" t="s">
        <v>754</v>
      </c>
      <c r="B72" s="42" t="s">
        <v>722</v>
      </c>
      <c r="C72" s="205"/>
      <c r="D72" s="86" t="s">
        <v>741</v>
      </c>
      <c r="E72" s="69">
        <v>29.840999999999994</v>
      </c>
      <c r="F72" s="11"/>
    </row>
    <row r="73" spans="1:6" ht="18.75" customHeight="1" x14ac:dyDescent="0.25">
      <c r="A73" s="73" t="s">
        <v>755</v>
      </c>
      <c r="B73" s="42" t="s">
        <v>722</v>
      </c>
      <c r="C73" s="205"/>
      <c r="D73" s="86" t="s">
        <v>691</v>
      </c>
      <c r="E73" s="69">
        <v>36.945999999999998</v>
      </c>
      <c r="F73" s="11"/>
    </row>
    <row r="74" spans="1:6" ht="18.75" customHeight="1" x14ac:dyDescent="0.25">
      <c r="A74" s="73" t="s">
        <v>756</v>
      </c>
      <c r="B74" s="42" t="s">
        <v>723</v>
      </c>
      <c r="C74" s="205"/>
      <c r="D74" s="86" t="s">
        <v>742</v>
      </c>
      <c r="E74" s="69">
        <v>73.891999999999996</v>
      </c>
      <c r="F74" s="11"/>
    </row>
    <row r="75" spans="1:6" ht="18.75" customHeight="1" x14ac:dyDescent="0.25">
      <c r="A75" s="73" t="s">
        <v>757</v>
      </c>
      <c r="B75" s="42" t="s">
        <v>724</v>
      </c>
      <c r="C75" s="205"/>
      <c r="D75" s="86" t="s">
        <v>742</v>
      </c>
      <c r="E75" s="69">
        <v>78.154999999999987</v>
      </c>
      <c r="F75" s="11"/>
    </row>
    <row r="76" spans="1:6" ht="18.75" customHeight="1" x14ac:dyDescent="0.25">
      <c r="A76" s="73" t="s">
        <v>758</v>
      </c>
      <c r="B76" s="42" t="s">
        <v>725</v>
      </c>
      <c r="C76" s="205"/>
      <c r="D76" s="86" t="s">
        <v>741</v>
      </c>
      <c r="E76" s="69">
        <v>80.996999999999986</v>
      </c>
      <c r="F76" s="11"/>
    </row>
    <row r="77" spans="1:6" ht="18.75" customHeight="1" x14ac:dyDescent="0.25">
      <c r="A77" s="73" t="s">
        <v>759</v>
      </c>
      <c r="B77" s="42" t="s">
        <v>726</v>
      </c>
      <c r="C77" s="205"/>
      <c r="D77" s="86" t="s">
        <v>743</v>
      </c>
      <c r="E77" s="69">
        <v>78.154999999999987</v>
      </c>
      <c r="F77" s="11"/>
    </row>
    <row r="78" spans="1:6" ht="18.75" customHeight="1" x14ac:dyDescent="0.25">
      <c r="A78" s="73" t="s">
        <v>760</v>
      </c>
      <c r="B78" s="42" t="s">
        <v>727</v>
      </c>
      <c r="C78" s="205"/>
      <c r="D78" s="86" t="s">
        <v>742</v>
      </c>
      <c r="E78" s="69">
        <v>92.364999999999995</v>
      </c>
      <c r="F78" s="11"/>
    </row>
    <row r="79" spans="1:6" ht="18.75" customHeight="1" x14ac:dyDescent="0.25">
      <c r="A79" s="73" t="s">
        <v>761</v>
      </c>
      <c r="B79" s="42" t="s">
        <v>728</v>
      </c>
      <c r="C79" s="205"/>
      <c r="D79" s="86" t="s">
        <v>742</v>
      </c>
      <c r="E79" s="69">
        <v>96.6</v>
      </c>
      <c r="F79" s="11"/>
    </row>
    <row r="80" spans="1:6" ht="18.75" customHeight="1" x14ac:dyDescent="0.25">
      <c r="A80" s="73" t="s">
        <v>762</v>
      </c>
      <c r="B80" s="42" t="s">
        <v>729</v>
      </c>
      <c r="C80" s="205"/>
      <c r="D80" s="86" t="s">
        <v>741</v>
      </c>
      <c r="E80" s="69">
        <v>99.5</v>
      </c>
      <c r="F80" s="11"/>
    </row>
    <row r="81" spans="1:6" ht="18.75" customHeight="1" x14ac:dyDescent="0.25">
      <c r="A81" s="73" t="s">
        <v>763</v>
      </c>
      <c r="B81" s="42" t="s">
        <v>730</v>
      </c>
      <c r="C81" s="205"/>
      <c r="D81" s="86" t="s">
        <v>744</v>
      </c>
      <c r="E81" s="69">
        <v>123.8</v>
      </c>
      <c r="F81" s="11"/>
    </row>
    <row r="82" spans="1:6" ht="18.75" customHeight="1" x14ac:dyDescent="0.25">
      <c r="A82" s="73" t="s">
        <v>764</v>
      </c>
      <c r="B82" s="42" t="s">
        <v>731</v>
      </c>
      <c r="C82" s="205"/>
      <c r="D82" s="86" t="s">
        <v>689</v>
      </c>
      <c r="E82" s="69">
        <v>170.5</v>
      </c>
      <c r="F82" s="11"/>
    </row>
    <row r="83" spans="1:6" ht="18.75" customHeight="1" x14ac:dyDescent="0.25">
      <c r="A83" s="73" t="s">
        <v>765</v>
      </c>
      <c r="B83" s="42" t="s">
        <v>732</v>
      </c>
      <c r="C83" s="205"/>
      <c r="D83" s="86" t="s">
        <v>688</v>
      </c>
      <c r="E83" s="69">
        <v>105.55999999999999</v>
      </c>
      <c r="F83" s="11"/>
    </row>
    <row r="84" spans="1:6" ht="18.75" customHeight="1" x14ac:dyDescent="0.25">
      <c r="A84" s="73" t="s">
        <v>766</v>
      </c>
      <c r="B84" s="42" t="s">
        <v>733</v>
      </c>
      <c r="C84" s="205"/>
      <c r="D84" s="86" t="s">
        <v>744</v>
      </c>
      <c r="E84" s="69">
        <v>121.79999999999998</v>
      </c>
      <c r="F84" s="11"/>
    </row>
    <row r="85" spans="1:6" ht="18.75" customHeight="1" x14ac:dyDescent="0.25">
      <c r="A85" s="73" t="s">
        <v>767</v>
      </c>
      <c r="B85" s="42" t="s">
        <v>734</v>
      </c>
      <c r="C85" s="205"/>
      <c r="D85" s="86" t="s">
        <v>745</v>
      </c>
      <c r="E85" s="69">
        <v>55.4</v>
      </c>
      <c r="F85" s="11"/>
    </row>
    <row r="86" spans="1:6" ht="18.75" customHeight="1" x14ac:dyDescent="0.25">
      <c r="A86" s="73" t="s">
        <v>768</v>
      </c>
      <c r="B86" s="42" t="s">
        <v>735</v>
      </c>
      <c r="C86" s="205"/>
      <c r="D86" s="86" t="s">
        <v>690</v>
      </c>
      <c r="E86" s="69">
        <v>78.154999999999987</v>
      </c>
      <c r="F86" s="11"/>
    </row>
    <row r="87" spans="1:6" ht="18.75" customHeight="1" x14ac:dyDescent="0.25">
      <c r="A87" s="73" t="s">
        <v>769</v>
      </c>
      <c r="B87" s="42" t="s">
        <v>736</v>
      </c>
      <c r="C87" s="205"/>
      <c r="D87" s="86" t="s">
        <v>746</v>
      </c>
      <c r="E87" s="69">
        <v>121.79999999999998</v>
      </c>
      <c r="F87" s="11"/>
    </row>
    <row r="88" spans="1:6" ht="18.75" customHeight="1" x14ac:dyDescent="0.25">
      <c r="A88" s="73" t="s">
        <v>770</v>
      </c>
      <c r="B88" s="42" t="s">
        <v>737</v>
      </c>
      <c r="C88" s="205"/>
      <c r="D88" s="86" t="s">
        <v>747</v>
      </c>
      <c r="E88" s="69">
        <v>134</v>
      </c>
      <c r="F88" s="11"/>
    </row>
    <row r="89" spans="1:6" ht="18.75" customHeight="1" x14ac:dyDescent="0.25">
      <c r="A89" s="73" t="s">
        <v>771</v>
      </c>
      <c r="B89" s="42" t="s">
        <v>738</v>
      </c>
      <c r="C89" s="205"/>
      <c r="D89" s="86" t="s">
        <v>748</v>
      </c>
      <c r="E89" s="69">
        <v>164.4</v>
      </c>
      <c r="F89" s="11"/>
    </row>
    <row r="90" spans="1:6" ht="18.75" customHeight="1" x14ac:dyDescent="0.25">
      <c r="A90" s="73" t="s">
        <v>772</v>
      </c>
      <c r="B90" s="42" t="s">
        <v>739</v>
      </c>
      <c r="C90" s="205"/>
      <c r="D90" s="86" t="s">
        <v>749</v>
      </c>
      <c r="E90" s="69">
        <v>177.6</v>
      </c>
      <c r="F90" s="11"/>
    </row>
    <row r="91" spans="1:6" ht="18.75" customHeight="1" x14ac:dyDescent="0.25">
      <c r="A91" s="73" t="s">
        <v>562</v>
      </c>
      <c r="B91" s="42" t="s">
        <v>307</v>
      </c>
      <c r="C91" s="216"/>
      <c r="D91" s="86"/>
      <c r="E91" s="69"/>
      <c r="F91" s="11"/>
    </row>
    <row r="92" spans="1:6" ht="18.75" customHeight="1" x14ac:dyDescent="0.25">
      <c r="A92" s="199" t="s">
        <v>560</v>
      </c>
      <c r="B92" s="200"/>
      <c r="C92" s="200"/>
      <c r="D92" s="200"/>
      <c r="E92" s="201"/>
      <c r="F92" s="11"/>
    </row>
    <row r="93" spans="1:6" ht="18.75" customHeight="1" x14ac:dyDescent="0.25">
      <c r="A93" s="80" t="s">
        <v>180</v>
      </c>
      <c r="B93" s="35"/>
      <c r="C93" s="35"/>
      <c r="D93" s="88"/>
      <c r="E93" s="209"/>
      <c r="F93" s="11"/>
    </row>
    <row r="94" spans="1:6" ht="18.75" customHeight="1" x14ac:dyDescent="0.25">
      <c r="A94" s="11"/>
      <c r="B94" s="3"/>
      <c r="C94" s="3"/>
      <c r="D94" s="58"/>
      <c r="E94" s="11"/>
      <c r="F94" s="11"/>
    </row>
    <row r="95" spans="1:6" ht="18.75" customHeight="1" x14ac:dyDescent="0.25">
      <c r="A95" s="259" t="s">
        <v>2088</v>
      </c>
      <c r="B95" s="259"/>
      <c r="C95" s="168"/>
      <c r="D95" s="58"/>
      <c r="E95" s="11"/>
      <c r="F95" s="11"/>
    </row>
    <row r="96" spans="1:6" ht="18.75" customHeight="1" x14ac:dyDescent="0.25">
      <c r="A96" s="11"/>
      <c r="B96" s="3"/>
      <c r="C96" s="3"/>
      <c r="D96" s="58"/>
      <c r="E96" s="11"/>
      <c r="F96" s="11"/>
    </row>
    <row r="97" spans="1:6" ht="46.5" customHeight="1" x14ac:dyDescent="0.25">
      <c r="A97" s="251" t="s">
        <v>2161</v>
      </c>
      <c r="B97" s="265"/>
      <c r="C97" s="265"/>
      <c r="D97" s="265"/>
      <c r="E97" s="265"/>
      <c r="F97" s="265"/>
    </row>
    <row r="98" spans="1:6" ht="18.75" customHeight="1" x14ac:dyDescent="0.25">
      <c r="A98" s="11"/>
      <c r="B98" s="3"/>
      <c r="C98" s="3"/>
      <c r="D98" s="58"/>
      <c r="E98" s="11"/>
      <c r="F98" s="11"/>
    </row>
  </sheetData>
  <sheetProtection algorithmName="SHA-512" hashValue="7eekb2iVCNohRRBozMWsLwaX7AGHs55mYYQrRArIg9Q3rM9qObOnksrypwVcpFJWM3eA2Xq/X6KYcg8NHgWWlA==" saltValue="cmXv2joAwfO5BzY534OKiw==" spinCount="100000" sheet="1" objects="1" scenarios="1"/>
  <mergeCells count="2">
    <mergeCell ref="A97:F97"/>
    <mergeCell ref="A95:B95"/>
  </mergeCells>
  <hyperlinks>
    <hyperlink ref="A95:B95" r:id="rId1" display="Einen entsprechenden Katalog finden Sie hier." xr:uid="{30C73D96-1726-4C43-A8A0-BE2F9FFCB7FA}"/>
  </hyperlinks>
  <pageMargins left="0.7" right="0.7" top="0.78740157499999996" bottom="0.78740157499999996" header="0.3" footer="0.3"/>
  <pageSetup paperSize="9" scale="47" orientation="portrait" horizontalDpi="4294967293" verticalDpi="1200" r:id="rId2"/>
  <rowBreaks count="1" manualBreakCount="1">
    <brk id="70" max="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F7495-F81C-42BB-8EC7-3981A63E3480}">
  <sheetPr>
    <tabColor theme="2" tint="-0.249977111117893"/>
  </sheetPr>
  <dimension ref="A1:E50"/>
  <sheetViews>
    <sheetView zoomScaleNormal="100" workbookViewId="0">
      <selection activeCell="A3" sqref="A3"/>
    </sheetView>
  </sheetViews>
  <sheetFormatPr baseColWidth="10" defaultColWidth="11.85546875" defaultRowHeight="15" x14ac:dyDescent="0.25"/>
  <cols>
    <col min="1" max="1" width="14.7109375" style="13" customWidth="1"/>
    <col min="2" max="2" width="53.140625" style="11" bestFit="1" customWidth="1"/>
    <col min="3" max="3" width="49.85546875" style="11" customWidth="1"/>
    <col min="4" max="4" width="17.140625" style="13" customWidth="1"/>
    <col min="5" max="5" width="16.5703125" style="13" customWidth="1"/>
    <col min="6" max="16384" width="11.85546875" style="11"/>
  </cols>
  <sheetData>
    <row r="1" spans="1:5" ht="32.25" customHeight="1" x14ac:dyDescent="0.25">
      <c r="A1" s="25"/>
      <c r="B1" s="39" t="s">
        <v>46</v>
      </c>
      <c r="C1" s="39"/>
      <c r="D1" s="20"/>
      <c r="E1" s="11"/>
    </row>
    <row r="2" spans="1:5" s="18" customFormat="1" ht="15" customHeight="1" x14ac:dyDescent="0.25">
      <c r="A2" s="26"/>
      <c r="B2" s="40"/>
      <c r="C2" s="40"/>
      <c r="D2" s="16"/>
    </row>
    <row r="3" spans="1:5" s="10" customFormat="1" ht="38.25" customHeight="1" x14ac:dyDescent="0.25">
      <c r="A3" s="45" t="s">
        <v>183</v>
      </c>
      <c r="B3" s="70" t="s">
        <v>227</v>
      </c>
      <c r="C3" s="186"/>
      <c r="D3" s="29" t="s">
        <v>228</v>
      </c>
    </row>
    <row r="4" spans="1:5" ht="18.75" customHeight="1" x14ac:dyDescent="0.25">
      <c r="A4" s="23"/>
      <c r="B4" s="52" t="s">
        <v>47</v>
      </c>
      <c r="C4" s="52"/>
      <c r="D4" s="54"/>
      <c r="E4" s="11"/>
    </row>
    <row r="5" spans="1:5" ht="18.75" customHeight="1" x14ac:dyDescent="0.25">
      <c r="A5" s="23" t="s">
        <v>251</v>
      </c>
      <c r="B5" s="42" t="s">
        <v>229</v>
      </c>
      <c r="C5" s="42"/>
      <c r="D5" s="55">
        <v>9.99</v>
      </c>
      <c r="E5" s="11"/>
    </row>
    <row r="6" spans="1:5" ht="18.75" customHeight="1" x14ac:dyDescent="0.25">
      <c r="A6" s="23" t="s">
        <v>252</v>
      </c>
      <c r="B6" s="42" t="s">
        <v>230</v>
      </c>
      <c r="C6" s="42"/>
      <c r="D6" s="55">
        <v>9.99</v>
      </c>
      <c r="E6" s="11"/>
    </row>
    <row r="7" spans="1:5" ht="18.75" customHeight="1" x14ac:dyDescent="0.25">
      <c r="A7" s="23" t="s">
        <v>253</v>
      </c>
      <c r="B7" s="42" t="s">
        <v>231</v>
      </c>
      <c r="C7" s="42"/>
      <c r="D7" s="55">
        <v>9.99</v>
      </c>
      <c r="E7" s="11"/>
    </row>
    <row r="8" spans="1:5" ht="18.75" customHeight="1" x14ac:dyDescent="0.25">
      <c r="A8" s="23" t="s">
        <v>254</v>
      </c>
      <c r="B8" s="42" t="s">
        <v>232</v>
      </c>
      <c r="C8" s="42"/>
      <c r="D8" s="55">
        <v>9.99</v>
      </c>
      <c r="E8" s="11"/>
    </row>
    <row r="9" spans="1:5" ht="18.75" customHeight="1" x14ac:dyDescent="0.25">
      <c r="A9" s="23" t="s">
        <v>255</v>
      </c>
      <c r="B9" s="42" t="s">
        <v>233</v>
      </c>
      <c r="C9" s="42"/>
      <c r="D9" s="55">
        <v>9.99</v>
      </c>
      <c r="E9" s="11"/>
    </row>
    <row r="10" spans="1:5" ht="18.75" customHeight="1" x14ac:dyDescent="0.25">
      <c r="A10" s="23" t="s">
        <v>256</v>
      </c>
      <c r="B10" s="42" t="s">
        <v>234</v>
      </c>
      <c r="C10" s="42"/>
      <c r="D10" s="55">
        <v>9.99</v>
      </c>
      <c r="E10" s="11"/>
    </row>
    <row r="11" spans="1:5" ht="18.75" customHeight="1" x14ac:dyDescent="0.25">
      <c r="A11" s="23" t="s">
        <v>257</v>
      </c>
      <c r="B11" s="42" t="s">
        <v>235</v>
      </c>
      <c r="C11" s="42"/>
      <c r="D11" s="55">
        <v>9.99</v>
      </c>
      <c r="E11" s="11"/>
    </row>
    <row r="12" spans="1:5" ht="18.75" customHeight="1" x14ac:dyDescent="0.25">
      <c r="A12" s="23" t="s">
        <v>258</v>
      </c>
      <c r="B12" s="42" t="s">
        <v>236</v>
      </c>
      <c r="C12" s="42"/>
      <c r="D12" s="55">
        <v>9.99</v>
      </c>
      <c r="E12" s="11"/>
    </row>
    <row r="13" spans="1:5" ht="18.75" customHeight="1" x14ac:dyDescent="0.25">
      <c r="A13" s="23" t="s">
        <v>259</v>
      </c>
      <c r="B13" s="42" t="s">
        <v>237</v>
      </c>
      <c r="C13" s="42"/>
      <c r="D13" s="55">
        <v>9.99</v>
      </c>
      <c r="E13" s="11"/>
    </row>
    <row r="14" spans="1:5" ht="18.75" customHeight="1" x14ac:dyDescent="0.25">
      <c r="A14" s="23" t="s">
        <v>260</v>
      </c>
      <c r="B14" s="42" t="s">
        <v>238</v>
      </c>
      <c r="C14" s="42"/>
      <c r="D14" s="55">
        <v>9.99</v>
      </c>
      <c r="E14" s="11"/>
    </row>
    <row r="15" spans="1:5" ht="18.75" customHeight="1" x14ac:dyDescent="0.25">
      <c r="A15" s="23" t="s">
        <v>261</v>
      </c>
      <c r="B15" s="42" t="s">
        <v>239</v>
      </c>
      <c r="C15" s="42"/>
      <c r="D15" s="55">
        <v>9.99</v>
      </c>
      <c r="E15" s="11"/>
    </row>
    <row r="16" spans="1:5" ht="18.75" customHeight="1" x14ac:dyDescent="0.25">
      <c r="A16" s="23"/>
      <c r="B16" s="42" t="s">
        <v>48</v>
      </c>
      <c r="C16" s="42"/>
      <c r="D16" s="55"/>
      <c r="E16" s="11"/>
    </row>
    <row r="17" spans="1:5" ht="18.75" customHeight="1" x14ac:dyDescent="0.25">
      <c r="A17" s="23"/>
      <c r="B17" s="42"/>
      <c r="C17" s="42"/>
      <c r="D17" s="55"/>
      <c r="E17" s="11"/>
    </row>
    <row r="18" spans="1:5" ht="18.75" customHeight="1" x14ac:dyDescent="0.25">
      <c r="A18" s="23"/>
      <c r="B18" s="52" t="s">
        <v>240</v>
      </c>
      <c r="C18" s="52"/>
      <c r="D18" s="55"/>
      <c r="E18" s="11"/>
    </row>
    <row r="19" spans="1:5" ht="18.75" customHeight="1" x14ac:dyDescent="0.25">
      <c r="A19" s="23" t="s">
        <v>262</v>
      </c>
      <c r="B19" s="42" t="s">
        <v>229</v>
      </c>
      <c r="C19" s="42"/>
      <c r="D19" s="55">
        <v>17.8</v>
      </c>
      <c r="E19" s="11"/>
    </row>
    <row r="20" spans="1:5" ht="18.75" customHeight="1" x14ac:dyDescent="0.25">
      <c r="A20" s="23" t="s">
        <v>263</v>
      </c>
      <c r="B20" s="42" t="s">
        <v>241</v>
      </c>
      <c r="C20" s="42"/>
      <c r="D20" s="55">
        <v>17.8</v>
      </c>
      <c r="E20" s="11"/>
    </row>
    <row r="21" spans="1:5" ht="18.75" customHeight="1" x14ac:dyDescent="0.25">
      <c r="A21" s="23" t="s">
        <v>264</v>
      </c>
      <c r="B21" s="42" t="s">
        <v>242</v>
      </c>
      <c r="C21" s="42"/>
      <c r="D21" s="55">
        <v>17.8</v>
      </c>
      <c r="E21" s="11"/>
    </row>
    <row r="22" spans="1:5" ht="18.75" customHeight="1" x14ac:dyDescent="0.25">
      <c r="A22" s="23" t="s">
        <v>265</v>
      </c>
      <c r="B22" s="42" t="s">
        <v>243</v>
      </c>
      <c r="C22" s="42"/>
      <c r="D22" s="55">
        <v>17.8</v>
      </c>
      <c r="E22" s="11"/>
    </row>
    <row r="23" spans="1:5" ht="18.75" customHeight="1" x14ac:dyDescent="0.25">
      <c r="A23" s="23" t="s">
        <v>266</v>
      </c>
      <c r="B23" s="42" t="s">
        <v>244</v>
      </c>
      <c r="C23" s="42"/>
      <c r="D23" s="55">
        <v>17.8</v>
      </c>
      <c r="E23" s="11"/>
    </row>
    <row r="24" spans="1:5" ht="18.75" customHeight="1" x14ac:dyDescent="0.25">
      <c r="A24" s="23" t="s">
        <v>267</v>
      </c>
      <c r="B24" s="42" t="s">
        <v>245</v>
      </c>
      <c r="C24" s="42"/>
      <c r="D24" s="55">
        <v>17.8</v>
      </c>
      <c r="E24" s="11"/>
    </row>
    <row r="25" spans="1:5" ht="18.75" customHeight="1" x14ac:dyDescent="0.25">
      <c r="A25" s="23"/>
      <c r="B25" s="42" t="s">
        <v>48</v>
      </c>
      <c r="C25" s="42"/>
      <c r="D25" s="55"/>
      <c r="E25" s="11"/>
    </row>
    <row r="26" spans="1:5" ht="18.75" customHeight="1" x14ac:dyDescent="0.25">
      <c r="A26" s="23"/>
      <c r="B26" s="42"/>
      <c r="C26" s="42"/>
      <c r="D26" s="55"/>
      <c r="E26" s="11"/>
    </row>
    <row r="27" spans="1:5" ht="18.75" customHeight="1" x14ac:dyDescent="0.25">
      <c r="A27" s="23"/>
      <c r="B27" s="52" t="s">
        <v>246</v>
      </c>
      <c r="C27" s="52"/>
      <c r="D27" s="55"/>
      <c r="E27" s="11"/>
    </row>
    <row r="28" spans="1:5" ht="18.75" customHeight="1" x14ac:dyDescent="0.25">
      <c r="A28" s="23" t="s">
        <v>1820</v>
      </c>
      <c r="B28" s="42" t="s">
        <v>229</v>
      </c>
      <c r="C28" s="42"/>
      <c r="D28" s="55">
        <v>14.49</v>
      </c>
      <c r="E28" s="11"/>
    </row>
    <row r="29" spans="1:5" ht="18.75" customHeight="1" x14ac:dyDescent="0.25">
      <c r="A29" s="23" t="s">
        <v>1821</v>
      </c>
      <c r="B29" s="42" t="s">
        <v>235</v>
      </c>
      <c r="C29" s="42"/>
      <c r="D29" s="55">
        <v>14.49</v>
      </c>
      <c r="E29" s="11"/>
    </row>
    <row r="30" spans="1:5" ht="18.75" customHeight="1" x14ac:dyDescent="0.25">
      <c r="A30" s="23" t="s">
        <v>1822</v>
      </c>
      <c r="B30" s="42" t="s">
        <v>233</v>
      </c>
      <c r="C30" s="42"/>
      <c r="D30" s="55">
        <v>14.49</v>
      </c>
      <c r="E30" s="11"/>
    </row>
    <row r="31" spans="1:5" ht="18.75" customHeight="1" x14ac:dyDescent="0.25">
      <c r="A31" s="23" t="s">
        <v>1823</v>
      </c>
      <c r="B31" s="42" t="s">
        <v>247</v>
      </c>
      <c r="C31" s="42"/>
      <c r="D31" s="55">
        <v>14.49</v>
      </c>
      <c r="E31" s="11"/>
    </row>
    <row r="32" spans="1:5" ht="18.75" customHeight="1" x14ac:dyDescent="0.25">
      <c r="A32" s="23" t="s">
        <v>1824</v>
      </c>
      <c r="B32" s="42" t="s">
        <v>230</v>
      </c>
      <c r="C32" s="42"/>
      <c r="D32" s="55">
        <v>14.49</v>
      </c>
      <c r="E32" s="11"/>
    </row>
    <row r="33" spans="1:5" ht="18.75" customHeight="1" x14ac:dyDescent="0.25">
      <c r="A33" s="23" t="s">
        <v>1825</v>
      </c>
      <c r="B33" s="42" t="s">
        <v>239</v>
      </c>
      <c r="C33" s="42"/>
      <c r="D33" s="55">
        <v>14.49</v>
      </c>
      <c r="E33" s="11"/>
    </row>
    <row r="34" spans="1:5" ht="18.75" customHeight="1" x14ac:dyDescent="0.25">
      <c r="A34" s="23" t="s">
        <v>1826</v>
      </c>
      <c r="B34" s="42" t="s">
        <v>232</v>
      </c>
      <c r="C34" s="42"/>
      <c r="D34" s="55">
        <v>14.49</v>
      </c>
      <c r="E34" s="11"/>
    </row>
    <row r="35" spans="1:5" ht="18.75" customHeight="1" x14ac:dyDescent="0.25">
      <c r="A35" s="23" t="s">
        <v>1827</v>
      </c>
      <c r="B35" s="42" t="s">
        <v>237</v>
      </c>
      <c r="C35" s="42"/>
      <c r="D35" s="55">
        <v>14.49</v>
      </c>
      <c r="E35" s="11"/>
    </row>
    <row r="36" spans="1:5" ht="18.75" customHeight="1" x14ac:dyDescent="0.25">
      <c r="A36" s="23" t="s">
        <v>1828</v>
      </c>
      <c r="B36" s="42" t="s">
        <v>236</v>
      </c>
      <c r="C36" s="42"/>
      <c r="D36" s="55">
        <v>14.49</v>
      </c>
      <c r="E36" s="11"/>
    </row>
    <row r="37" spans="1:5" ht="18.75" customHeight="1" x14ac:dyDescent="0.25">
      <c r="A37" s="23" t="s">
        <v>1829</v>
      </c>
      <c r="B37" s="42" t="s">
        <v>234</v>
      </c>
      <c r="C37" s="42"/>
      <c r="D37" s="55">
        <v>14.49</v>
      </c>
      <c r="E37" s="11"/>
    </row>
    <row r="38" spans="1:5" ht="18.75" customHeight="1" x14ac:dyDescent="0.25">
      <c r="A38" s="23" t="s">
        <v>1830</v>
      </c>
      <c r="B38" s="42" t="s">
        <v>238</v>
      </c>
      <c r="C38" s="42"/>
      <c r="D38" s="55">
        <v>14.49</v>
      </c>
      <c r="E38" s="11"/>
    </row>
    <row r="39" spans="1:5" ht="18.75" customHeight="1" x14ac:dyDescent="0.25">
      <c r="A39" s="23" t="s">
        <v>1831</v>
      </c>
      <c r="B39" s="42" t="s">
        <v>231</v>
      </c>
      <c r="C39" s="42"/>
      <c r="D39" s="55">
        <v>14.49</v>
      </c>
      <c r="E39" s="11"/>
    </row>
    <row r="40" spans="1:5" ht="18.75" customHeight="1" x14ac:dyDescent="0.25">
      <c r="A40" s="23"/>
      <c r="B40" s="42" t="s">
        <v>48</v>
      </c>
      <c r="C40" s="42"/>
      <c r="D40" s="55"/>
      <c r="E40" s="11"/>
    </row>
    <row r="41" spans="1:5" ht="18.75" customHeight="1" x14ac:dyDescent="0.25">
      <c r="A41" s="23"/>
      <c r="B41" s="42"/>
      <c r="C41" s="42"/>
      <c r="D41" s="55"/>
      <c r="E41" s="11"/>
    </row>
    <row r="42" spans="1:5" ht="18.75" customHeight="1" x14ac:dyDescent="0.25">
      <c r="A42" s="23"/>
      <c r="B42" s="52" t="s">
        <v>248</v>
      </c>
      <c r="C42" s="52"/>
      <c r="D42" s="55"/>
      <c r="E42" s="11"/>
    </row>
    <row r="43" spans="1:5" ht="18.75" customHeight="1" x14ac:dyDescent="0.25">
      <c r="A43" s="23" t="s">
        <v>1832</v>
      </c>
      <c r="B43" s="42" t="s">
        <v>249</v>
      </c>
      <c r="C43" s="42"/>
      <c r="D43" s="55">
        <v>27.85</v>
      </c>
      <c r="E43" s="11"/>
    </row>
    <row r="44" spans="1:5" ht="18.75" customHeight="1" x14ac:dyDescent="0.25">
      <c r="A44" s="23" t="s">
        <v>1833</v>
      </c>
      <c r="B44" s="42" t="s">
        <v>1690</v>
      </c>
      <c r="C44" s="42"/>
      <c r="D44" s="55">
        <v>27.85</v>
      </c>
      <c r="E44" s="11"/>
    </row>
    <row r="45" spans="1:5" ht="18.75" customHeight="1" x14ac:dyDescent="0.25">
      <c r="A45" s="23"/>
      <c r="B45" s="42"/>
      <c r="C45" s="42"/>
      <c r="D45" s="55"/>
      <c r="E45" s="11"/>
    </row>
    <row r="46" spans="1:5" ht="18.75" customHeight="1" x14ac:dyDescent="0.25">
      <c r="A46" s="23" t="s">
        <v>1834</v>
      </c>
      <c r="B46" s="42" t="s">
        <v>250</v>
      </c>
      <c r="C46" s="42"/>
      <c r="D46" s="56">
        <v>12.25</v>
      </c>
      <c r="E46" s="11"/>
    </row>
    <row r="47" spans="1:5" ht="18.75" customHeight="1" x14ac:dyDescent="0.25">
      <c r="A47" s="34" t="s">
        <v>180</v>
      </c>
      <c r="B47" s="35"/>
      <c r="C47" s="35"/>
      <c r="D47" s="209"/>
      <c r="E47" s="11"/>
    </row>
    <row r="48" spans="1:5" ht="18.75" customHeight="1" x14ac:dyDescent="0.25">
      <c r="A48" s="6"/>
      <c r="B48" s="3"/>
      <c r="C48" s="3"/>
      <c r="D48" s="6"/>
      <c r="E48" s="12"/>
    </row>
    <row r="49" spans="1:5" ht="18.75" customHeight="1" x14ac:dyDescent="0.25">
      <c r="A49" s="266" t="s">
        <v>2151</v>
      </c>
      <c r="B49" s="266"/>
      <c r="C49" s="171"/>
      <c r="D49" s="140"/>
      <c r="E49" s="12"/>
    </row>
    <row r="50" spans="1:5" ht="18.75" customHeight="1" x14ac:dyDescent="0.25">
      <c r="A50" s="140"/>
      <c r="B50" s="3"/>
      <c r="C50" s="3"/>
      <c r="D50" s="140"/>
      <c r="E50" s="12"/>
    </row>
  </sheetData>
  <sheetProtection algorithmName="SHA-512" hashValue="0DGJWuRlVnpCWN3nLE75HyPCSNwvAH/nj5S4l9VzzEFgypEPI9C2rJw/ymSHj6FQhsrdq5o+zBcM2kh/Mn14xw==" saltValue="h8RSYKpOGnzRq5dVUoN5zA==" spinCount="100000" sheet="1" objects="1" scenarios="1"/>
  <mergeCells count="1">
    <mergeCell ref="A49:B49"/>
  </mergeCells>
  <hyperlinks>
    <hyperlink ref="A49:B49" r:id="rId1" display="Einene entsprechenden Katalog finden Sie hier." xr:uid="{2141D333-E8BA-4784-9062-E8342EB2F82C}"/>
  </hyperlinks>
  <pageMargins left="0.7" right="0.7" top="0.78740157499999996" bottom="0.78740157499999996" header="0.3" footer="0.3"/>
  <pageSetup paperSize="9" scale="77" orientation="portrait" horizontalDpi="1200" verticalDpi="1200" r:id="rId2"/>
  <rowBreaks count="1" manualBreakCount="1">
    <brk id="47" max="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26</vt:i4>
      </vt:variant>
      <vt:variant>
        <vt:lpstr>Benannte Bereiche</vt:lpstr>
      </vt:variant>
      <vt:variant>
        <vt:i4>27</vt:i4>
      </vt:variant>
    </vt:vector>
  </HeadingPairs>
  <TitlesOfParts>
    <vt:vector size="53" baseType="lpstr">
      <vt:lpstr>Leistungsübersicht</vt:lpstr>
      <vt:lpstr>Rechnungsadresse</vt:lpstr>
      <vt:lpstr>Bestellübersicht</vt:lpstr>
      <vt:lpstr>Abfallentsorgung</vt:lpstr>
      <vt:lpstr>Abhängungen I Traversentechnik</vt:lpstr>
      <vt:lpstr>Audio- I Videotechnik</vt:lpstr>
      <vt:lpstr>Bewachung</vt:lpstr>
      <vt:lpstr>Blumen</vt:lpstr>
      <vt:lpstr>Bodenbeläge</vt:lpstr>
      <vt:lpstr>Druckluftanschluss</vt:lpstr>
      <vt:lpstr>Elektroinstallationen (m²)</vt:lpstr>
      <vt:lpstr>Elektroinstallationen (pausch.)</vt:lpstr>
      <vt:lpstr>Infektionsschutz Hygiene</vt:lpstr>
      <vt:lpstr>Infektionsschutz Standfl. (L)</vt:lpstr>
      <vt:lpstr>Infektionsschutz Standfl. (M)</vt:lpstr>
      <vt:lpstr>Inform.- I Kommunik.technologie</vt:lpstr>
      <vt:lpstr>Kühl- I Küchen- I Heißgeräte</vt:lpstr>
      <vt:lpstr>Messe- I Kongresspersonal</vt:lpstr>
      <vt:lpstr>Mietmöbel</vt:lpstr>
      <vt:lpstr>Parkplätze</vt:lpstr>
      <vt:lpstr>Sprinkleranlagen</vt:lpstr>
      <vt:lpstr>Stand- I Möbelpakete (L)</vt:lpstr>
      <vt:lpstr>Stand- I Möbelpakete (M)</vt:lpstr>
      <vt:lpstr>Standreinigung</vt:lpstr>
      <vt:lpstr>Technische Gase</vt:lpstr>
      <vt:lpstr>Wasser I Abwasser</vt:lpstr>
      <vt:lpstr>Abfallentsorgung!Druckbereich</vt:lpstr>
      <vt:lpstr>'Abhängungen I Traversentechnik'!Druckbereich</vt:lpstr>
      <vt:lpstr>'Audio- I Videotechnik'!Druckbereich</vt:lpstr>
      <vt:lpstr>Bestellübersicht!Druckbereich</vt:lpstr>
      <vt:lpstr>Bewachung!Druckbereich</vt:lpstr>
      <vt:lpstr>Blumen!Druckbereich</vt:lpstr>
      <vt:lpstr>Bodenbeläge!Druckbereich</vt:lpstr>
      <vt:lpstr>Druckluftanschluss!Druckbereich</vt:lpstr>
      <vt:lpstr>'Elektroinstallationen (m²)'!Druckbereich</vt:lpstr>
      <vt:lpstr>'Infektionsschutz Hygiene'!Druckbereich</vt:lpstr>
      <vt:lpstr>'Infektionsschutz Standfl. (L)'!Druckbereich</vt:lpstr>
      <vt:lpstr>'Infektionsschutz Standfl. (M)'!Druckbereich</vt:lpstr>
      <vt:lpstr>'Inform.- I Kommunik.technologie'!Druckbereich</vt:lpstr>
      <vt:lpstr>'Kühl- I Küchen- I Heißgeräte'!Druckbereich</vt:lpstr>
      <vt:lpstr>Leistungsübersicht!Druckbereich</vt:lpstr>
      <vt:lpstr>'Messe- I Kongresspersonal'!Druckbereich</vt:lpstr>
      <vt:lpstr>Mietmöbel!Druckbereich</vt:lpstr>
      <vt:lpstr>Parkplätze!Druckbereich</vt:lpstr>
      <vt:lpstr>Rechnungsadresse!Druckbereich</vt:lpstr>
      <vt:lpstr>Sprinkleranlagen!Druckbereich</vt:lpstr>
      <vt:lpstr>'Stand- I Möbelpakete (L)'!Druckbereich</vt:lpstr>
      <vt:lpstr>'Stand- I Möbelpakete (M)'!Druckbereich</vt:lpstr>
      <vt:lpstr>Standreinigung!Druckbereich</vt:lpstr>
      <vt:lpstr>'Technische Gase'!Druckbereich</vt:lpstr>
      <vt:lpstr>'Wasser I Abwasser'!Druckbereich</vt:lpstr>
      <vt:lpstr>Leistungsübersicht!Drucktitel</vt:lpstr>
      <vt:lpstr>Leistungsübersicht!Print_Titles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2022-02-14T06:55:29Z</dcterms:modified>
</cp:coreProperties>
</file>